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user-210826\Desktop\"/>
    </mc:Choice>
  </mc:AlternateContent>
  <xr:revisionPtr revIDLastSave="0" documentId="13_ncr:1_{7C503B2D-8B5D-437E-ACCA-69109908E11C}" xr6:coauthVersionLast="37" xr6:coauthVersionMax="37" xr10:uidLastSave="{00000000-0000-0000-0000-000000000000}"/>
  <bookViews>
    <workbookView xWindow="0" yWindow="0" windowWidth="28800" windowHeight="12180" firstSheet="4" activeTab="4" xr2:uid="{00000000-000D-0000-FFFF-FFFF00000000}"/>
  </bookViews>
  <sheets>
    <sheet name="Sheet1" sheetId="3" state="hidden" r:id="rId1"/>
    <sheet name="2022년6월" sheetId="1" state="hidden" r:id="rId2"/>
    <sheet name="2022년7월" sheetId="2" state="hidden" r:id="rId3"/>
    <sheet name="2022년8월" sheetId="5" state="hidden" r:id="rId4"/>
    <sheet name="2022년9월" sheetId="4" r:id="rId5"/>
    <sheet name="도내산 잡곡 현황" sheetId="6" r:id="rId6"/>
  </sheets>
  <definedNames>
    <definedName name="_xlnm.Print_Area" localSheetId="4">'2022년9월'!$A$1:$I$83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4" l="1"/>
  <c r="G82" i="4"/>
  <c r="F82" i="4"/>
  <c r="E82" i="4"/>
  <c r="G81" i="4"/>
  <c r="F81" i="4"/>
  <c r="E81" i="4"/>
  <c r="G80" i="4"/>
  <c r="F80" i="4"/>
  <c r="E80" i="4"/>
  <c r="G79" i="4"/>
  <c r="F79" i="4"/>
  <c r="E79" i="4"/>
  <c r="G78" i="4"/>
  <c r="F78" i="4"/>
  <c r="E78" i="4"/>
  <c r="G77" i="4"/>
  <c r="F77" i="4"/>
  <c r="E77" i="4"/>
  <c r="G76" i="4"/>
  <c r="F76" i="4"/>
  <c r="E76" i="4"/>
  <c r="G75" i="4"/>
  <c r="F75" i="4"/>
  <c r="E75" i="4"/>
  <c r="G74" i="4"/>
  <c r="F74" i="4"/>
  <c r="E74" i="4"/>
  <c r="G73" i="4"/>
  <c r="F73" i="4"/>
  <c r="E73" i="4"/>
  <c r="G72" i="4"/>
  <c r="F72" i="4"/>
  <c r="E72" i="4"/>
  <c r="G71" i="4"/>
  <c r="F71" i="4"/>
  <c r="E71" i="4"/>
  <c r="G70" i="4"/>
  <c r="F70" i="4"/>
  <c r="E70" i="4"/>
  <c r="G69" i="4"/>
  <c r="F69" i="4"/>
  <c r="E69" i="4"/>
  <c r="G68" i="4"/>
  <c r="F68" i="4"/>
  <c r="E68" i="4"/>
  <c r="G67" i="4"/>
  <c r="F67" i="4"/>
  <c r="E67" i="4"/>
  <c r="G66" i="4"/>
  <c r="F66" i="4"/>
  <c r="E66" i="4"/>
  <c r="G65" i="4"/>
  <c r="F65" i="4"/>
  <c r="E65" i="4"/>
  <c r="G64" i="4"/>
  <c r="F64" i="4"/>
  <c r="E64" i="4"/>
  <c r="G63" i="4"/>
  <c r="F63" i="4"/>
  <c r="E63" i="4"/>
  <c r="G62" i="4"/>
  <c r="F62" i="4"/>
  <c r="E62" i="4"/>
  <c r="G61" i="4"/>
  <c r="F61" i="4"/>
  <c r="E61" i="4"/>
  <c r="G60" i="4"/>
  <c r="F60" i="4"/>
  <c r="E60" i="4"/>
  <c r="G59" i="4"/>
  <c r="F59" i="4"/>
  <c r="E59" i="4"/>
  <c r="G58" i="4"/>
  <c r="F58" i="4"/>
  <c r="E58" i="4"/>
  <c r="G57" i="4"/>
  <c r="F57" i="4"/>
  <c r="E57" i="4"/>
  <c r="G56" i="4"/>
  <c r="F56" i="4"/>
  <c r="E56" i="4"/>
  <c r="G55" i="4"/>
  <c r="F55" i="4"/>
  <c r="E55" i="4"/>
  <c r="G54" i="4"/>
  <c r="F54" i="4"/>
  <c r="E54" i="4"/>
  <c r="G53" i="4"/>
  <c r="F53" i="4"/>
  <c r="E53" i="4"/>
  <c r="G52" i="4"/>
  <c r="F52" i="4"/>
  <c r="E52" i="4"/>
  <c r="G51" i="4"/>
  <c r="F51" i="4"/>
  <c r="E51" i="4"/>
  <c r="G50" i="4"/>
  <c r="F50" i="4"/>
  <c r="E50" i="4"/>
  <c r="G49" i="4"/>
  <c r="F49" i="4"/>
  <c r="E49" i="4"/>
  <c r="G48" i="4"/>
  <c r="F48" i="4"/>
  <c r="E48" i="4"/>
  <c r="G47" i="4"/>
  <c r="F47" i="4"/>
  <c r="E47" i="4"/>
  <c r="G46" i="4"/>
  <c r="F46" i="4"/>
  <c r="E46" i="4"/>
  <c r="G45" i="4"/>
  <c r="F45" i="4"/>
  <c r="E45" i="4"/>
  <c r="G44" i="4"/>
  <c r="F44" i="4"/>
  <c r="E44" i="4"/>
  <c r="G43" i="4"/>
  <c r="F43" i="4"/>
  <c r="E43" i="4"/>
  <c r="G42" i="4"/>
  <c r="F42" i="4"/>
  <c r="E42" i="4"/>
  <c r="G41" i="4"/>
  <c r="F41" i="4"/>
  <c r="E41" i="4"/>
  <c r="G40" i="4"/>
  <c r="F40" i="4"/>
  <c r="E40" i="4"/>
  <c r="G39" i="4"/>
  <c r="F39" i="4"/>
  <c r="E39" i="4"/>
  <c r="G38" i="4"/>
  <c r="F38" i="4"/>
  <c r="E38" i="4"/>
  <c r="G37" i="4"/>
  <c r="F37" i="4"/>
  <c r="E37" i="4"/>
  <c r="G36" i="4"/>
  <c r="F36" i="4"/>
  <c r="E36" i="4"/>
  <c r="G35" i="4"/>
  <c r="F35" i="4"/>
  <c r="E35" i="4"/>
  <c r="G34" i="4"/>
  <c r="F34" i="4"/>
  <c r="E34" i="4"/>
  <c r="G33" i="4"/>
  <c r="F33" i="4"/>
  <c r="E33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4" i="4"/>
</calcChain>
</file>

<file path=xl/sharedStrings.xml><?xml version="1.0" encoding="utf-8"?>
<sst xmlns="http://schemas.openxmlformats.org/spreadsheetml/2006/main" count="1268" uniqueCount="340">
  <si>
    <t>6월 춘천산 과일 직거래 품목</t>
    <phoneticPr fontId="2" type="noConversion"/>
  </si>
  <si>
    <t>품  목</t>
    <phoneticPr fontId="2" type="noConversion"/>
  </si>
  <si>
    <t>가격/kg</t>
    <phoneticPr fontId="2" type="noConversion"/>
  </si>
  <si>
    <t>규격</t>
    <phoneticPr fontId="2" type="noConversion"/>
  </si>
  <si>
    <t>공급시기</t>
    <phoneticPr fontId="2" type="noConversion"/>
  </si>
  <si>
    <t>비고</t>
    <phoneticPr fontId="2" type="noConversion"/>
  </si>
  <si>
    <t>사과(부사GAP)</t>
    <phoneticPr fontId="2" type="noConversion"/>
  </si>
  <si>
    <t>32~34(상)</t>
    <phoneticPr fontId="2" type="noConversion"/>
  </si>
  <si>
    <t>1kg</t>
    <phoneticPr fontId="2" type="noConversion"/>
  </si>
  <si>
    <t>6.01~6.15</t>
    <phoneticPr fontId="2" type="noConversion"/>
  </si>
  <si>
    <t>토마토(GAP)</t>
    <phoneticPr fontId="2" type="noConversion"/>
  </si>
  <si>
    <t>동양</t>
    <phoneticPr fontId="2" type="noConversion"/>
  </si>
  <si>
    <t>6.01~6.30</t>
    <phoneticPr fontId="2" type="noConversion"/>
  </si>
  <si>
    <t>대추방울토마토(유기농)</t>
    <phoneticPr fontId="2" type="noConversion"/>
  </si>
  <si>
    <t>빨강</t>
    <phoneticPr fontId="2" type="noConversion"/>
  </si>
  <si>
    <t>1kg</t>
    <phoneticPr fontId="2" type="noConversion"/>
  </si>
  <si>
    <t>6.01~6.30</t>
    <phoneticPr fontId="2" type="noConversion"/>
  </si>
  <si>
    <t>대추방울토마토(GAP)</t>
    <phoneticPr fontId="2" type="noConversion"/>
  </si>
  <si>
    <t>빨강</t>
    <phoneticPr fontId="2" type="noConversion"/>
  </si>
  <si>
    <t>1kg</t>
  </si>
  <si>
    <t>노랑</t>
    <phoneticPr fontId="2" type="noConversion"/>
  </si>
  <si>
    <t>주황</t>
    <phoneticPr fontId="2" type="noConversion"/>
  </si>
  <si>
    <t>흑색</t>
    <phoneticPr fontId="2" type="noConversion"/>
  </si>
  <si>
    <t>4색(칼라)</t>
    <phoneticPr fontId="2" type="noConversion"/>
  </si>
  <si>
    <t>블루베리(무농약)-생과</t>
    <phoneticPr fontId="2" type="noConversion"/>
  </si>
  <si>
    <t>13mm~16mm</t>
    <phoneticPr fontId="2" type="noConversion"/>
  </si>
  <si>
    <t>6.20~6.30</t>
    <phoneticPr fontId="2" type="noConversion"/>
  </si>
  <si>
    <t>16mm이상</t>
    <phoneticPr fontId="2" type="noConversion"/>
  </si>
  <si>
    <t>블루베리(무농약)-냉동과</t>
    <phoneticPr fontId="2" type="noConversion"/>
  </si>
  <si>
    <t>6.01~6.20</t>
    <phoneticPr fontId="2" type="noConversion"/>
  </si>
  <si>
    <t>6월 춘천산 농산물 직거래 품목</t>
    <phoneticPr fontId="2" type="noConversion"/>
  </si>
  <si>
    <t>가격</t>
    <phoneticPr fontId="2" type="noConversion"/>
  </si>
  <si>
    <t>근대(무농약)</t>
    <phoneticPr fontId="2" type="noConversion"/>
  </si>
  <si>
    <t>근대(일반)</t>
    <phoneticPr fontId="2" type="noConversion"/>
  </si>
  <si>
    <t>주차별 조정(근대품목모임)</t>
    <phoneticPr fontId="2" type="noConversion"/>
  </si>
  <si>
    <t>당근(무농약)</t>
    <phoneticPr fontId="2" type="noConversion"/>
  </si>
  <si>
    <t>느타리버섯(애느타리_무농약)</t>
    <phoneticPr fontId="2" type="noConversion"/>
  </si>
  <si>
    <t>브로콜리(일반)</t>
    <phoneticPr fontId="2" type="noConversion"/>
  </si>
  <si>
    <t>6.01~6.20</t>
    <phoneticPr fontId="2" type="noConversion"/>
  </si>
  <si>
    <t>배추(일반)</t>
    <phoneticPr fontId="2" type="noConversion"/>
  </si>
  <si>
    <t>대파(무농약)</t>
    <phoneticPr fontId="2" type="noConversion"/>
  </si>
  <si>
    <t>대파(일반)</t>
    <phoneticPr fontId="2" type="noConversion"/>
  </si>
  <si>
    <t>꼭지제거 깐마늘(친환경)</t>
    <phoneticPr fontId="2" type="noConversion"/>
  </si>
  <si>
    <t>꼭지제거 깐마늘(일반)</t>
    <phoneticPr fontId="2" type="noConversion"/>
  </si>
  <si>
    <t>오이(유기농)</t>
    <phoneticPr fontId="2" type="noConversion"/>
  </si>
  <si>
    <t>오이(일반)</t>
    <phoneticPr fontId="2" type="noConversion"/>
  </si>
  <si>
    <t>6.15~6.30</t>
    <phoneticPr fontId="2" type="noConversion"/>
  </si>
  <si>
    <t>아욱(일반)</t>
    <phoneticPr fontId="2" type="noConversion"/>
  </si>
  <si>
    <t>애호박(친환경/인큐)</t>
    <phoneticPr fontId="2" type="noConversion"/>
  </si>
  <si>
    <t>애호박(친환경)</t>
    <phoneticPr fontId="2" type="noConversion"/>
  </si>
  <si>
    <t>애호박(일반/인큐)</t>
    <phoneticPr fontId="2" type="noConversion"/>
  </si>
  <si>
    <t>애호박(일반)</t>
    <phoneticPr fontId="2" type="noConversion"/>
  </si>
  <si>
    <t>주키니호박(일반)</t>
    <phoneticPr fontId="2" type="noConversion"/>
  </si>
  <si>
    <t>흙무(무농약)</t>
    <phoneticPr fontId="2" type="noConversion"/>
  </si>
  <si>
    <t>표고버섯(무농약)</t>
    <phoneticPr fontId="2" type="noConversion"/>
  </si>
  <si>
    <t>특</t>
    <phoneticPr fontId="2" type="noConversion"/>
  </si>
  <si>
    <t>상</t>
    <phoneticPr fontId="2" type="noConversion"/>
  </si>
  <si>
    <t>부추(일반)</t>
    <phoneticPr fontId="2" type="noConversion"/>
  </si>
  <si>
    <t>시금치(일반)</t>
    <phoneticPr fontId="2" type="noConversion"/>
  </si>
  <si>
    <t>아스파라거스(GAP)</t>
    <phoneticPr fontId="2" type="noConversion"/>
  </si>
  <si>
    <t>양배추(무농약)</t>
    <phoneticPr fontId="2" type="noConversion"/>
  </si>
  <si>
    <t>깐양배추(무농약)</t>
    <phoneticPr fontId="2" type="noConversion"/>
  </si>
  <si>
    <t>양파(친환경)</t>
    <phoneticPr fontId="2" type="noConversion"/>
  </si>
  <si>
    <t>깐양파(친환경)</t>
    <phoneticPr fontId="2" type="noConversion"/>
  </si>
  <si>
    <t>적상추(친환경)</t>
    <phoneticPr fontId="2" type="noConversion"/>
  </si>
  <si>
    <t>적상추(일반)</t>
    <phoneticPr fontId="2" type="noConversion"/>
  </si>
  <si>
    <t>주차별 조정</t>
    <phoneticPr fontId="2" type="noConversion"/>
  </si>
  <si>
    <t>로메인(친환경)</t>
    <phoneticPr fontId="2" type="noConversion"/>
  </si>
  <si>
    <t>전량가능</t>
    <phoneticPr fontId="2" type="noConversion"/>
  </si>
  <si>
    <t>케일(친환경)</t>
    <phoneticPr fontId="2" type="noConversion"/>
  </si>
  <si>
    <t>청경채(친환경)</t>
    <phoneticPr fontId="2" type="noConversion"/>
  </si>
  <si>
    <t>파프리카(GAP)</t>
    <phoneticPr fontId="2" type="noConversion"/>
  </si>
  <si>
    <t>초록</t>
    <phoneticPr fontId="2" type="noConversion"/>
  </si>
  <si>
    <t>청피망(GAP)</t>
    <phoneticPr fontId="2" type="noConversion"/>
  </si>
  <si>
    <t>서리태(일반)</t>
    <phoneticPr fontId="2" type="noConversion"/>
  </si>
  <si>
    <t>찰보리쌀(일반)</t>
    <phoneticPr fontId="2" type="noConversion"/>
  </si>
  <si>
    <t>완두콩(친환경/냉동)</t>
    <phoneticPr fontId="2" type="noConversion"/>
  </si>
  <si>
    <t>6.15~6.30</t>
    <phoneticPr fontId="2" type="noConversion"/>
  </si>
  <si>
    <t>흑미(친환경)</t>
    <phoneticPr fontId="2" type="noConversion"/>
  </si>
  <si>
    <t>찰옥수수쌀(친환경)</t>
    <phoneticPr fontId="2" type="noConversion"/>
  </si>
  <si>
    <t xml:space="preserve">약 1톤 </t>
    <phoneticPr fontId="2" type="noConversion"/>
  </si>
  <si>
    <t>전량가능</t>
    <phoneticPr fontId="2" type="noConversion"/>
  </si>
  <si>
    <t>주차별 조정</t>
    <phoneticPr fontId="2" type="noConversion"/>
  </si>
  <si>
    <t>주차별 조정</t>
    <phoneticPr fontId="2" type="noConversion"/>
  </si>
  <si>
    <t>전량가능</t>
    <phoneticPr fontId="2" type="noConversion"/>
  </si>
  <si>
    <t>전량가능</t>
    <phoneticPr fontId="2" type="noConversion"/>
  </si>
  <si>
    <t>주차별 조정</t>
    <phoneticPr fontId="2" type="noConversion"/>
  </si>
  <si>
    <t>전량가능</t>
    <phoneticPr fontId="2" type="noConversion"/>
  </si>
  <si>
    <t>주차별조정</t>
    <phoneticPr fontId="2" type="noConversion"/>
  </si>
  <si>
    <t>전량가능</t>
    <phoneticPr fontId="2" type="noConversion"/>
  </si>
  <si>
    <t>1주 300kg이상 가능</t>
    <phoneticPr fontId="2" type="noConversion"/>
  </si>
  <si>
    <t>주차별 조정</t>
    <phoneticPr fontId="2" type="noConversion"/>
  </si>
  <si>
    <t>전량가능</t>
    <phoneticPr fontId="2" type="noConversion"/>
  </si>
  <si>
    <t>전량가능</t>
    <phoneticPr fontId="2" type="noConversion"/>
  </si>
  <si>
    <t>전량가능(일주일 200kg)</t>
    <phoneticPr fontId="2" type="noConversion"/>
  </si>
  <si>
    <t>작업가능량에 따라 조정</t>
    <phoneticPr fontId="2" type="noConversion"/>
  </si>
  <si>
    <t>작업가능량에 따라 조정</t>
    <phoneticPr fontId="2" type="noConversion"/>
  </si>
  <si>
    <t xml:space="preserve">전량가능 </t>
    <phoneticPr fontId="2" type="noConversion"/>
  </si>
  <si>
    <t>전량가능</t>
    <phoneticPr fontId="2" type="noConversion"/>
  </si>
  <si>
    <t>6.01~6.19</t>
    <phoneticPr fontId="2" type="noConversion"/>
  </si>
  <si>
    <t>6.01~6.19</t>
    <phoneticPr fontId="2" type="noConversion"/>
  </si>
  <si>
    <t>1일 15~20kg/1주일70kg 가능</t>
    <phoneticPr fontId="2" type="noConversion"/>
  </si>
  <si>
    <t>깐양상추(친환경)</t>
    <phoneticPr fontId="2" type="noConversion"/>
  </si>
  <si>
    <t>피양상추(친환경)</t>
    <phoneticPr fontId="2" type="noConversion"/>
  </si>
  <si>
    <t>7월 춘천산 과일 직거래 품목</t>
    <phoneticPr fontId="2" type="noConversion"/>
  </si>
  <si>
    <t>7.01~7.31</t>
  </si>
  <si>
    <t>7.01~7.31</t>
    <phoneticPr fontId="2" type="noConversion"/>
  </si>
  <si>
    <t>7.01~7.31</t>
    <phoneticPr fontId="2" type="noConversion"/>
  </si>
  <si>
    <t>7월 춘천산 농산물 직거래 품목</t>
    <phoneticPr fontId="2" type="noConversion"/>
  </si>
  <si>
    <t>풋고추(친환경)</t>
    <phoneticPr fontId="2" type="noConversion"/>
  </si>
  <si>
    <t>오이고추(친환경)</t>
    <phoneticPr fontId="2" type="noConversion"/>
  </si>
  <si>
    <t>청양고추(친환경)</t>
    <phoneticPr fontId="2" type="noConversion"/>
  </si>
  <si>
    <t>꽈리고추(친환경)</t>
    <phoneticPr fontId="2" type="noConversion"/>
  </si>
  <si>
    <t>가지(일반)</t>
    <phoneticPr fontId="2" type="noConversion"/>
  </si>
  <si>
    <t>감자(무농약)</t>
    <phoneticPr fontId="2" type="noConversion"/>
  </si>
  <si>
    <t>감자(일반)</t>
    <phoneticPr fontId="2" type="noConversion"/>
  </si>
  <si>
    <t>감자(유기농)</t>
    <phoneticPr fontId="2" type="noConversion"/>
  </si>
  <si>
    <t>양파(친환경-유기농)</t>
    <phoneticPr fontId="2" type="noConversion"/>
  </si>
  <si>
    <t>양파(친환경-무농약)</t>
    <phoneticPr fontId="2" type="noConversion"/>
  </si>
  <si>
    <t>흙쪽파(일반)</t>
    <phoneticPr fontId="2" type="noConversion"/>
  </si>
  <si>
    <t>깐쪽파(일반)</t>
    <phoneticPr fontId="2" type="noConversion"/>
  </si>
  <si>
    <t>청피망(친환경-유기농)</t>
    <phoneticPr fontId="2" type="noConversion"/>
  </si>
  <si>
    <t>복숭아(GAP)</t>
    <phoneticPr fontId="2" type="noConversion"/>
  </si>
  <si>
    <t>수확시기로 인해</t>
    <phoneticPr fontId="2" type="noConversion"/>
  </si>
  <si>
    <t>1kg</t>
    <phoneticPr fontId="2" type="noConversion"/>
  </si>
  <si>
    <t>토마토(유기농)</t>
    <phoneticPr fontId="2" type="noConversion"/>
  </si>
  <si>
    <t>7.01~7.31</t>
    <phoneticPr fontId="2" type="noConversion"/>
  </si>
  <si>
    <t>전량가능</t>
    <phoneticPr fontId="2" type="noConversion"/>
  </si>
  <si>
    <t>전량가능</t>
    <phoneticPr fontId="2" type="noConversion"/>
  </si>
  <si>
    <t>찰보리쌀(친환경)</t>
    <phoneticPr fontId="2" type="noConversion"/>
  </si>
  <si>
    <t>깐양파(친환경)</t>
    <phoneticPr fontId="2" type="noConversion"/>
  </si>
  <si>
    <t>1kg</t>
    <phoneticPr fontId="2" type="noConversion"/>
  </si>
  <si>
    <t>7.01~7.15</t>
    <phoneticPr fontId="2" type="noConversion"/>
  </si>
  <si>
    <t>붉은양배추(유기농)</t>
    <phoneticPr fontId="2" type="noConversion"/>
  </si>
  <si>
    <t>7.01~7.31</t>
    <phoneticPr fontId="2" type="noConversion"/>
  </si>
  <si>
    <t>7.04~7.31</t>
    <phoneticPr fontId="2" type="noConversion"/>
  </si>
  <si>
    <t>1kg</t>
    <phoneticPr fontId="2" type="noConversion"/>
  </si>
  <si>
    <t>가지(무농약)</t>
    <phoneticPr fontId="2" type="noConversion"/>
  </si>
  <si>
    <t>150~180g</t>
    <phoneticPr fontId="2" type="noConversion"/>
  </si>
  <si>
    <t>180g이상</t>
    <phoneticPr fontId="2" type="noConversion"/>
  </si>
  <si>
    <t>알비트(친환경)</t>
    <phoneticPr fontId="2" type="noConversion"/>
  </si>
  <si>
    <t>7.01~7.20</t>
    <phoneticPr fontId="2" type="noConversion"/>
  </si>
  <si>
    <t>7.01~7.31</t>
    <phoneticPr fontId="2" type="noConversion"/>
  </si>
  <si>
    <t>7.01~7.10</t>
    <phoneticPr fontId="2" type="noConversion"/>
  </si>
  <si>
    <t>7.01~7.31</t>
    <phoneticPr fontId="2" type="noConversion"/>
  </si>
  <si>
    <t>전량가능</t>
    <phoneticPr fontId="2" type="noConversion"/>
  </si>
  <si>
    <t>7.01~7.31</t>
    <phoneticPr fontId="2" type="noConversion"/>
  </si>
  <si>
    <t>전량가능(거의깐상태로납품)</t>
    <phoneticPr fontId="2" type="noConversion"/>
  </si>
  <si>
    <t>전량가능(30kg)</t>
    <phoneticPr fontId="2" type="noConversion"/>
  </si>
  <si>
    <t>7.01~7.31</t>
    <phoneticPr fontId="2" type="noConversion"/>
  </si>
  <si>
    <t>7.01~7.31</t>
    <phoneticPr fontId="2" type="noConversion"/>
  </si>
  <si>
    <t>7.01~7.31</t>
    <phoneticPr fontId="2" type="noConversion"/>
  </si>
  <si>
    <t>7.10~7.31</t>
    <phoneticPr fontId="2" type="noConversion"/>
  </si>
  <si>
    <t>7.01~7.31</t>
    <phoneticPr fontId="2" type="noConversion"/>
  </si>
  <si>
    <t>자두(대석외)</t>
    <phoneticPr fontId="2" type="noConversion"/>
  </si>
  <si>
    <t>전량가능
(대석20일까지 20일이후 퍼플퀸등)</t>
    <phoneticPr fontId="2" type="noConversion"/>
  </si>
  <si>
    <t xml:space="preserve">옥수수'는 별도 문의 </t>
    <phoneticPr fontId="2" type="noConversion"/>
  </si>
  <si>
    <t>사과</t>
    <phoneticPr fontId="2" type="noConversion"/>
  </si>
  <si>
    <t>고추</t>
    <phoneticPr fontId="2" type="noConversion"/>
  </si>
  <si>
    <t>찰보리</t>
    <phoneticPr fontId="2" type="noConversion"/>
  </si>
  <si>
    <t>복숭아</t>
    <phoneticPr fontId="2" type="noConversion"/>
  </si>
  <si>
    <t>양파</t>
    <phoneticPr fontId="2" type="noConversion"/>
  </si>
  <si>
    <t>감자</t>
    <phoneticPr fontId="2" type="noConversion"/>
  </si>
  <si>
    <t>양배추</t>
    <phoneticPr fontId="2" type="noConversion"/>
  </si>
  <si>
    <t>마늘</t>
    <phoneticPr fontId="2" type="noConversion"/>
  </si>
  <si>
    <t>대추방울</t>
    <phoneticPr fontId="2" type="noConversion"/>
  </si>
  <si>
    <t>토마토</t>
    <phoneticPr fontId="2" type="noConversion"/>
  </si>
  <si>
    <t>애호박</t>
    <phoneticPr fontId="2" type="noConversion"/>
  </si>
  <si>
    <t>냉동블루베리</t>
    <phoneticPr fontId="2" type="noConversion"/>
  </si>
  <si>
    <t>자두</t>
    <phoneticPr fontId="2" type="noConversion"/>
  </si>
  <si>
    <t>부추</t>
    <phoneticPr fontId="2" type="noConversion"/>
  </si>
  <si>
    <t>아스파라거스</t>
    <phoneticPr fontId="2" type="noConversion"/>
  </si>
  <si>
    <t>사과</t>
    <phoneticPr fontId="2" type="noConversion"/>
  </si>
  <si>
    <t>대파</t>
    <phoneticPr fontId="2" type="noConversion"/>
  </si>
  <si>
    <t>단호박</t>
    <phoneticPr fontId="2" type="noConversion"/>
  </si>
  <si>
    <t>가지</t>
    <phoneticPr fontId="2" type="noConversion"/>
  </si>
  <si>
    <t>오이</t>
    <phoneticPr fontId="2" type="noConversion"/>
  </si>
  <si>
    <t>피망</t>
    <phoneticPr fontId="2" type="noConversion"/>
  </si>
  <si>
    <t>적양배추</t>
    <phoneticPr fontId="2" type="noConversion"/>
  </si>
  <si>
    <t>상추</t>
    <phoneticPr fontId="2" type="noConversion"/>
  </si>
  <si>
    <t>근대</t>
    <phoneticPr fontId="2" type="noConversion"/>
  </si>
  <si>
    <t>당근</t>
    <phoneticPr fontId="2" type="noConversion"/>
  </si>
  <si>
    <t>김향미</t>
    <phoneticPr fontId="2" type="noConversion"/>
  </si>
  <si>
    <t>녹두</t>
    <phoneticPr fontId="2" type="noConversion"/>
  </si>
  <si>
    <t>이기성</t>
    <phoneticPr fontId="2" type="noConversion"/>
  </si>
  <si>
    <t>포도(썸머블랙)</t>
    <phoneticPr fontId="2" type="noConversion"/>
  </si>
  <si>
    <t>김기천</t>
    <phoneticPr fontId="2" type="noConversion"/>
  </si>
  <si>
    <t>청경채</t>
    <phoneticPr fontId="2" type="noConversion"/>
  </si>
  <si>
    <t>로메인</t>
    <phoneticPr fontId="2" type="noConversion"/>
  </si>
  <si>
    <t>케일</t>
    <phoneticPr fontId="2" type="noConversion"/>
  </si>
  <si>
    <t>포도(캠벨)</t>
    <phoneticPr fontId="2" type="noConversion"/>
  </si>
  <si>
    <t>이정묵</t>
    <phoneticPr fontId="2" type="noConversion"/>
  </si>
  <si>
    <t>깐양배추(일반)</t>
    <phoneticPr fontId="2" type="noConversion"/>
  </si>
  <si>
    <t>추희</t>
    <phoneticPr fontId="2" type="noConversion"/>
  </si>
  <si>
    <t>8.01~8.30</t>
    <phoneticPr fontId="2" type="noConversion"/>
  </si>
  <si>
    <t>8.20~8.30</t>
    <phoneticPr fontId="2" type="noConversion"/>
  </si>
  <si>
    <t>포도(친환경)</t>
    <phoneticPr fontId="2" type="noConversion"/>
  </si>
  <si>
    <t>블루베리(무농약)-냉동</t>
    <phoneticPr fontId="2" type="noConversion"/>
  </si>
  <si>
    <t>8.10~8.30</t>
    <phoneticPr fontId="2" type="noConversion"/>
  </si>
  <si>
    <t>느타리버섯(찹찹이_무농약)</t>
    <phoneticPr fontId="2" type="noConversion"/>
  </si>
  <si>
    <t>단호박(친환경)</t>
    <phoneticPr fontId="2" type="noConversion"/>
  </si>
  <si>
    <t>깐녹두(일반)</t>
    <phoneticPr fontId="2" type="noConversion"/>
  </si>
  <si>
    <t>알감자(일반)</t>
    <phoneticPr fontId="2" type="noConversion"/>
  </si>
  <si>
    <t>30~40g</t>
    <phoneticPr fontId="2" type="noConversion"/>
  </si>
  <si>
    <t>50~70g</t>
    <phoneticPr fontId="2" type="noConversion"/>
  </si>
  <si>
    <t>청포도</t>
    <phoneticPr fontId="2" type="noConversion"/>
  </si>
  <si>
    <t>&lt;보류품목&gt;</t>
    <phoneticPr fontId="2" type="noConversion"/>
  </si>
  <si>
    <t>당근(친환경)</t>
    <phoneticPr fontId="2" type="noConversion"/>
  </si>
  <si>
    <t>사과(아리수GAP)</t>
    <phoneticPr fontId="2" type="noConversion"/>
  </si>
  <si>
    <t>9월 춘천산 농산물 직거래 품목</t>
    <phoneticPr fontId="2" type="noConversion"/>
  </si>
  <si>
    <t>38과</t>
    <phoneticPr fontId="2" type="noConversion"/>
  </si>
  <si>
    <t>토마토(일반)</t>
    <phoneticPr fontId="2" type="noConversion"/>
  </si>
  <si>
    <t>9.15~9.30</t>
    <phoneticPr fontId="2" type="noConversion"/>
  </si>
  <si>
    <t>대추방울토마토(일반)</t>
    <phoneticPr fontId="2" type="noConversion"/>
  </si>
  <si>
    <t>9.01~9.30</t>
    <phoneticPr fontId="2" type="noConversion"/>
  </si>
  <si>
    <t>9.05~9.30</t>
    <phoneticPr fontId="2" type="noConversion"/>
  </si>
  <si>
    <t>26~30(상)</t>
    <phoneticPr fontId="2" type="noConversion"/>
  </si>
  <si>
    <t>31~34(중)</t>
    <phoneticPr fontId="2" type="noConversion"/>
  </si>
  <si>
    <t>35~38(하)</t>
    <phoneticPr fontId="2" type="noConversion"/>
  </si>
  <si>
    <t>자두_추희</t>
    <phoneticPr fontId="2" type="noConversion"/>
  </si>
  <si>
    <t>힘롯드씨들러스</t>
    <phoneticPr fontId="2" type="noConversion"/>
  </si>
  <si>
    <t>포도_캠벨(무농약)</t>
    <phoneticPr fontId="2" type="noConversion"/>
  </si>
  <si>
    <t>썸머블랙</t>
    <phoneticPr fontId="2" type="noConversion"/>
  </si>
  <si>
    <t>130~180g</t>
    <phoneticPr fontId="2" type="noConversion"/>
  </si>
  <si>
    <t>오이(무농약)</t>
    <phoneticPr fontId="2" type="noConversion"/>
  </si>
  <si>
    <t>피양배추(무농약)</t>
    <phoneticPr fontId="2" type="noConversion"/>
  </si>
  <si>
    <t>루비에스(GAP)</t>
    <phoneticPr fontId="2" type="noConversion"/>
  </si>
  <si>
    <t>주차별 조절</t>
    <phoneticPr fontId="2" type="noConversion"/>
  </si>
  <si>
    <t>9.20~9.30</t>
    <phoneticPr fontId="2" type="noConversion"/>
  </si>
  <si>
    <t>8월 춘천산 과일 직거래 품목</t>
    <phoneticPr fontId="2" type="noConversion"/>
  </si>
  <si>
    <t>가격/kg</t>
    <phoneticPr fontId="2" type="noConversion"/>
  </si>
  <si>
    <t>비고</t>
    <phoneticPr fontId="2" type="noConversion"/>
  </si>
  <si>
    <t>대추방울토마토(GAP)</t>
    <phoneticPr fontId="2" type="noConversion"/>
  </si>
  <si>
    <t>노랑</t>
    <phoneticPr fontId="2" type="noConversion"/>
  </si>
  <si>
    <t>8.01~8.30</t>
    <phoneticPr fontId="2" type="noConversion"/>
  </si>
  <si>
    <t>썸머킹(45과내외)</t>
    <phoneticPr fontId="2" type="noConversion"/>
  </si>
  <si>
    <t>8.08~8.26</t>
    <phoneticPr fontId="2" type="noConversion"/>
  </si>
  <si>
    <t>200kg</t>
    <phoneticPr fontId="2" type="noConversion"/>
  </si>
  <si>
    <r>
      <t>청포도(</t>
    </r>
    <r>
      <rPr>
        <sz val="9"/>
        <color theme="1"/>
        <rFont val="맑은 고딕"/>
        <family val="3"/>
        <charset val="129"/>
        <scheme val="minor"/>
      </rPr>
      <t>힘롯드씨들러스</t>
    </r>
    <r>
      <rPr>
        <sz val="11"/>
        <color theme="1"/>
        <rFont val="맑은 고딕"/>
        <family val="3"/>
        <charset val="129"/>
        <scheme val="minor"/>
      </rPr>
      <t>)</t>
    </r>
    <phoneticPr fontId="2" type="noConversion"/>
  </si>
  <si>
    <t>자두(GAP)</t>
    <phoneticPr fontId="2" type="noConversion"/>
  </si>
  <si>
    <t>왕자두</t>
    <phoneticPr fontId="2" type="noConversion"/>
  </si>
  <si>
    <t>8.01~8.20</t>
    <phoneticPr fontId="2" type="noConversion"/>
  </si>
  <si>
    <t>100g~150g</t>
    <phoneticPr fontId="2" type="noConversion"/>
  </si>
  <si>
    <t>전량가능(100g~150g)
(대석20일까지 20일이후 퍼플퀸등)</t>
    <phoneticPr fontId="2" type="noConversion"/>
  </si>
  <si>
    <t>블루베리(무농약)-냉동</t>
    <phoneticPr fontId="2" type="noConversion"/>
  </si>
  <si>
    <t>8.01~8.30</t>
    <phoneticPr fontId="2" type="noConversion"/>
  </si>
  <si>
    <t>전량가능</t>
    <phoneticPr fontId="2" type="noConversion"/>
  </si>
  <si>
    <t>8월 춘천산 농산물 직거래 품목</t>
    <phoneticPr fontId="2" type="noConversion"/>
  </si>
  <si>
    <t>1일 15~20kg/1주일70kg 가능</t>
    <phoneticPr fontId="2" type="noConversion"/>
  </si>
  <si>
    <t>가지(일반)</t>
    <phoneticPr fontId="2" type="noConversion"/>
  </si>
  <si>
    <t>180g이상</t>
    <phoneticPr fontId="2" type="noConversion"/>
  </si>
  <si>
    <t>전량가능</t>
    <phoneticPr fontId="2" type="noConversion"/>
  </si>
  <si>
    <t>청양고추(친환경)</t>
    <phoneticPr fontId="2" type="noConversion"/>
  </si>
  <si>
    <t>느타리버섯(찹찹이_무농약)</t>
    <phoneticPr fontId="2" type="noConversion"/>
  </si>
  <si>
    <t>1kg</t>
    <phoneticPr fontId="2" type="noConversion"/>
  </si>
  <si>
    <t>찹찹이는 밑둥을 자를필요없이 바로사용가능</t>
    <phoneticPr fontId="2" type="noConversion"/>
  </si>
  <si>
    <t>주차별조정</t>
    <phoneticPr fontId="2" type="noConversion"/>
  </si>
  <si>
    <t>부추(일반)</t>
    <phoneticPr fontId="2" type="noConversion"/>
  </si>
  <si>
    <t>알비트(친환경)</t>
    <phoneticPr fontId="2" type="noConversion"/>
  </si>
  <si>
    <t>양배추(일반)</t>
    <phoneticPr fontId="2" type="noConversion"/>
  </si>
  <si>
    <t>붉은양배추(유기농)</t>
    <phoneticPr fontId="2" type="noConversion"/>
  </si>
  <si>
    <t>전량가능(거의깐상태로납품)</t>
    <phoneticPr fontId="2" type="noConversion"/>
  </si>
  <si>
    <t>초록</t>
    <phoneticPr fontId="2" type="noConversion"/>
  </si>
  <si>
    <t>1통 1~1.5kg미만</t>
    <phoneticPr fontId="2" type="noConversion"/>
  </si>
  <si>
    <t>8.15~8.30</t>
    <phoneticPr fontId="2" type="noConversion"/>
  </si>
  <si>
    <t>1통 1.5kg이상</t>
    <phoneticPr fontId="2" type="noConversion"/>
  </si>
  <si>
    <t>1kg</t>
    <phoneticPr fontId="2" type="noConversion"/>
  </si>
  <si>
    <t>300kg</t>
    <phoneticPr fontId="2" type="noConversion"/>
  </si>
  <si>
    <t>34과(10키로기준)</t>
    <phoneticPr fontId="2" type="noConversion"/>
  </si>
  <si>
    <t>1t</t>
    <phoneticPr fontId="2" type="noConversion"/>
  </si>
  <si>
    <t>9월 도내산 잡곡 현황</t>
    <phoneticPr fontId="2" type="noConversion"/>
  </si>
  <si>
    <t>품목</t>
    <phoneticPr fontId="2" type="noConversion"/>
  </si>
  <si>
    <t>깐녹두(도내산/무농약)_1kg</t>
  </si>
  <si>
    <t>백태(도내산/무농약)_1kg</t>
  </si>
  <si>
    <t>약콩(도내산/무농약)_1kg</t>
  </si>
  <si>
    <t>율무(도내산/무농약)_1kg</t>
  </si>
  <si>
    <t>찰수수(도내산/무농약)_1kg</t>
  </si>
  <si>
    <t>현미(도내산/친환경)_1kg</t>
  </si>
  <si>
    <t>현미찹쌀(도내산/무농약)_1kg</t>
  </si>
  <si>
    <t>깐녹두(도내산/무농약)_500g</t>
    <phoneticPr fontId="2" type="noConversion"/>
  </si>
  <si>
    <t>학교가</t>
    <phoneticPr fontId="2" type="noConversion"/>
  </si>
  <si>
    <t>품  목</t>
    <phoneticPr fontId="2" type="noConversion"/>
  </si>
  <si>
    <t>규격</t>
    <phoneticPr fontId="2" type="noConversion"/>
  </si>
  <si>
    <t>매입가</t>
    <phoneticPr fontId="2" type="noConversion"/>
  </si>
  <si>
    <t>공급시기</t>
    <phoneticPr fontId="2" type="noConversion"/>
  </si>
  <si>
    <t>비고</t>
    <phoneticPr fontId="2" type="noConversion"/>
  </si>
  <si>
    <t>9월 춘천산 과일 직거래 품목</t>
    <phoneticPr fontId="2" type="noConversion"/>
  </si>
  <si>
    <t>동양</t>
    <phoneticPr fontId="2" type="noConversion"/>
  </si>
  <si>
    <t>1kg</t>
    <phoneticPr fontId="2" type="noConversion"/>
  </si>
  <si>
    <t>주차별조절</t>
    <phoneticPr fontId="2" type="noConversion"/>
  </si>
  <si>
    <t>대추방울토마토(유기농)</t>
    <phoneticPr fontId="2" type="noConversion"/>
  </si>
  <si>
    <t>빨강</t>
    <phoneticPr fontId="2" type="noConversion"/>
  </si>
  <si>
    <t>노랑</t>
    <phoneticPr fontId="2" type="noConversion"/>
  </si>
  <si>
    <t>9.01~9.30</t>
    <phoneticPr fontId="2" type="noConversion"/>
  </si>
  <si>
    <t>전량가능</t>
    <phoneticPr fontId="2" type="noConversion"/>
  </si>
  <si>
    <t>주황</t>
    <phoneticPr fontId="2" type="noConversion"/>
  </si>
  <si>
    <t>흑색</t>
    <phoneticPr fontId="2" type="noConversion"/>
  </si>
  <si>
    <t>4색(칼라)</t>
    <phoneticPr fontId="2" type="noConversion"/>
  </si>
  <si>
    <t>사과(홍로GAP)</t>
    <phoneticPr fontId="2" type="noConversion"/>
  </si>
  <si>
    <t>9.13~9.30</t>
    <phoneticPr fontId="2" type="noConversion"/>
  </si>
  <si>
    <t>36과</t>
    <phoneticPr fontId="2" type="noConversion"/>
  </si>
  <si>
    <t>9.13~9.30</t>
    <phoneticPr fontId="2" type="noConversion"/>
  </si>
  <si>
    <t>34과</t>
    <phoneticPr fontId="2" type="noConversion"/>
  </si>
  <si>
    <t>36과</t>
    <phoneticPr fontId="2" type="noConversion"/>
  </si>
  <si>
    <t>배(원황GAP)</t>
    <phoneticPr fontId="2" type="noConversion"/>
  </si>
  <si>
    <t>청포도(무농약)</t>
    <phoneticPr fontId="2" type="noConversion"/>
  </si>
  <si>
    <t>9.01~9.10</t>
    <phoneticPr fontId="2" type="noConversion"/>
  </si>
  <si>
    <t>캠벨</t>
    <phoneticPr fontId="2" type="noConversion"/>
  </si>
  <si>
    <t>포도_썸머블랙(무농약)</t>
    <phoneticPr fontId="2" type="noConversion"/>
  </si>
  <si>
    <t>포도_거봉(무농약)</t>
    <phoneticPr fontId="2" type="noConversion"/>
  </si>
  <si>
    <t>거봉</t>
    <phoneticPr fontId="2" type="noConversion"/>
  </si>
  <si>
    <t>추희</t>
    <phoneticPr fontId="2" type="noConversion"/>
  </si>
  <si>
    <t>13mm~16mm</t>
    <phoneticPr fontId="2" type="noConversion"/>
  </si>
  <si>
    <t>16mm이상</t>
    <phoneticPr fontId="2" type="noConversion"/>
  </si>
  <si>
    <t>근대(일반)</t>
    <phoneticPr fontId="2" type="noConversion"/>
  </si>
  <si>
    <t>고구마(무농약)</t>
    <phoneticPr fontId="2" type="noConversion"/>
  </si>
  <si>
    <t>풋고추(친환경)</t>
    <phoneticPr fontId="2" type="noConversion"/>
  </si>
  <si>
    <t>2t</t>
    <phoneticPr fontId="2" type="noConversion"/>
  </si>
  <si>
    <t>느타리버섯(애느타리_무농약)</t>
    <phoneticPr fontId="2" type="noConversion"/>
  </si>
  <si>
    <t>대파(무농약)</t>
    <phoneticPr fontId="2" type="noConversion"/>
  </si>
  <si>
    <t>대파(일반)</t>
    <phoneticPr fontId="2" type="noConversion"/>
  </si>
  <si>
    <t>꼭지제거 깐마늘(친환경)</t>
    <phoneticPr fontId="2" type="noConversion"/>
  </si>
  <si>
    <t>꼭지제거 깐마늘(일반)</t>
    <phoneticPr fontId="2" type="noConversion"/>
  </si>
  <si>
    <t>깐양파(친환경)</t>
    <phoneticPr fontId="2" type="noConversion"/>
  </si>
  <si>
    <t>오이(일반)</t>
    <phoneticPr fontId="2" type="noConversion"/>
  </si>
  <si>
    <t>애호박(친환경/인큐)</t>
    <phoneticPr fontId="2" type="noConversion"/>
  </si>
  <si>
    <t>애호박(친환경)</t>
    <phoneticPr fontId="2" type="noConversion"/>
  </si>
  <si>
    <t>애호박(일반/인큐)</t>
    <phoneticPr fontId="2" type="noConversion"/>
  </si>
  <si>
    <t>애호박(일반)</t>
    <phoneticPr fontId="2" type="noConversion"/>
  </si>
  <si>
    <t>표고버섯(무농약)</t>
    <phoneticPr fontId="2" type="noConversion"/>
  </si>
  <si>
    <t>특</t>
    <phoneticPr fontId="2" type="noConversion"/>
  </si>
  <si>
    <t>상</t>
    <phoneticPr fontId="2" type="noConversion"/>
  </si>
  <si>
    <t>부추(일반)</t>
    <phoneticPr fontId="2" type="noConversion"/>
  </si>
  <si>
    <t>깐양배추(무농약)</t>
    <phoneticPr fontId="2" type="noConversion"/>
  </si>
  <si>
    <t>깐쪽파(일반)</t>
    <phoneticPr fontId="2" type="noConversion"/>
  </si>
  <si>
    <t>적상추(일반)</t>
    <phoneticPr fontId="2" type="noConversion"/>
  </si>
  <si>
    <t>청피망(친환경-유기농)</t>
    <phoneticPr fontId="2" type="noConversion"/>
  </si>
  <si>
    <t>재고량 15kg</t>
    <phoneticPr fontId="2" type="noConversion"/>
  </si>
  <si>
    <t>단호박(친환경)</t>
    <phoneticPr fontId="2" type="noConversion"/>
  </si>
  <si>
    <t>*8월 10일 기준으로 파악한 품목 및 공급 예상량으로 기후조건 등에 의해 수급현황이 변경될 수 있습니다.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</si>
</sst>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3" x14ac:knownFonts="1">
    <font>
      <sz val="11"/>
      <color theme="1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i/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ajor"/>
    </font>
    <font>
      <b/>
      <sz val="11"/>
      <color rgb="FFFF000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indexed="8"/>
      <name val="함초롬바탕"/>
      <family val="1"/>
      <charset val="129"/>
    </font>
    <font>
      <sz val="11"/>
      <color theme="1"/>
      <name val="함초롬바탕"/>
      <family val="1"/>
      <charset val="129"/>
    </font>
    <font>
      <sz val="11"/>
      <color rgb="FF000000"/>
      <name val="함초롬바탕"/>
      <family val="1"/>
      <charset val="129"/>
    </font>
    <font>
      <b/>
      <sz val="11"/>
      <color theme="1" tint="0.34998626667073579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4"/>
      <color rgb="FF000000"/>
      <name val="맑은 고딕"/>
      <family val="3"/>
      <charset val="129"/>
      <scheme val="minor"/>
    </font>
    <font>
      <sz val="14"/>
      <color rgb="FF00000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7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2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76" fontId="5" fillId="3" borderId="4" xfId="0" applyNumberFormat="1" applyFont="1" applyFill="1" applyBorder="1" applyAlignment="1">
      <alignment horizontal="center" vertical="center" wrapText="1"/>
    </xf>
    <xf numFmtId="176" fontId="5" fillId="3" borderId="4" xfId="0" applyNumberFormat="1" applyFont="1" applyFill="1" applyBorder="1" applyAlignment="1">
      <alignment horizontal="right" vertical="center" wrapText="1"/>
    </xf>
    <xf numFmtId="176" fontId="5" fillId="3" borderId="5" xfId="0" applyNumberFormat="1" applyFont="1" applyFill="1" applyBorder="1" applyAlignment="1">
      <alignment horizontal="right" vertical="center" wrapText="1"/>
    </xf>
    <xf numFmtId="0" fontId="6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176" fontId="8" fillId="3" borderId="0" xfId="0" applyNumberFormat="1" applyFont="1" applyFill="1" applyBorder="1" applyAlignment="1">
      <alignment horizontal="center" vertical="center" wrapText="1"/>
    </xf>
    <xf numFmtId="176" fontId="8" fillId="3" borderId="0" xfId="0" applyNumberFormat="1" applyFont="1" applyFill="1" applyBorder="1" applyAlignment="1">
      <alignment horizontal="right" vertical="center" wrapText="1"/>
    </xf>
    <xf numFmtId="0" fontId="9" fillId="3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3" fontId="5" fillId="3" borderId="20" xfId="0" applyNumberFormat="1" applyFont="1" applyFill="1" applyBorder="1" applyAlignment="1">
      <alignment horizontal="right" vertical="center" wrapText="1"/>
    </xf>
    <xf numFmtId="3" fontId="5" fillId="3" borderId="19" xfId="0" applyNumberFormat="1" applyFont="1" applyFill="1" applyBorder="1" applyAlignment="1">
      <alignment horizontal="right" vertical="center" wrapText="1"/>
    </xf>
    <xf numFmtId="3" fontId="8" fillId="3" borderId="19" xfId="0" applyNumberFormat="1" applyFont="1" applyFill="1" applyBorder="1" applyAlignment="1">
      <alignment horizontal="right" vertical="center" wrapText="1"/>
    </xf>
    <xf numFmtId="0" fontId="8" fillId="3" borderId="4" xfId="0" applyFont="1" applyFill="1" applyBorder="1" applyAlignment="1">
      <alignment horizontal="center" vertical="center" wrapText="1"/>
    </xf>
    <xf numFmtId="3" fontId="5" fillId="3" borderId="22" xfId="0" applyNumberFormat="1" applyFont="1" applyFill="1" applyBorder="1" applyAlignment="1">
      <alignment horizontal="right" vertical="center" wrapText="1"/>
    </xf>
    <xf numFmtId="0" fontId="10" fillId="0" borderId="0" xfId="0" applyFont="1">
      <alignment vertical="center"/>
    </xf>
    <xf numFmtId="0" fontId="6" fillId="3" borderId="4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8" fillId="3" borderId="19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176" fontId="8" fillId="3" borderId="11" xfId="0" applyNumberFormat="1" applyFont="1" applyFill="1" applyBorder="1" applyAlignment="1">
      <alignment horizontal="right" vertical="center" wrapText="1"/>
    </xf>
    <xf numFmtId="176" fontId="5" fillId="3" borderId="22" xfId="0" applyNumberFormat="1" applyFont="1" applyFill="1" applyBorder="1" applyAlignment="1">
      <alignment horizontal="right" vertical="center" wrapText="1"/>
    </xf>
    <xf numFmtId="176" fontId="8" fillId="3" borderId="22" xfId="0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5" fillId="0" borderId="0" xfId="0" applyFont="1">
      <alignment vertical="center"/>
    </xf>
    <xf numFmtId="0" fontId="7" fillId="3" borderId="8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176" fontId="8" fillId="3" borderId="23" xfId="0" applyNumberFormat="1" applyFont="1" applyFill="1" applyBorder="1" applyAlignment="1">
      <alignment horizontal="center" vertical="center" wrapText="1"/>
    </xf>
    <xf numFmtId="176" fontId="8" fillId="3" borderId="23" xfId="0" applyNumberFormat="1" applyFont="1" applyFill="1" applyBorder="1" applyAlignment="1">
      <alignment horizontal="right" vertical="center" wrapText="1"/>
    </xf>
    <xf numFmtId="176" fontId="5" fillId="3" borderId="23" xfId="0" applyNumberFormat="1" applyFont="1" applyFill="1" applyBorder="1" applyAlignment="1">
      <alignment horizontal="right" vertical="center" wrapText="1"/>
    </xf>
    <xf numFmtId="0" fontId="5" fillId="3" borderId="24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176" fontId="8" fillId="3" borderId="15" xfId="0" applyNumberFormat="1" applyFont="1" applyFill="1" applyBorder="1" applyAlignment="1">
      <alignment horizontal="right" vertical="center" wrapText="1"/>
    </xf>
    <xf numFmtId="176" fontId="8" fillId="3" borderId="26" xfId="0" applyNumberFormat="1" applyFont="1" applyFill="1" applyBorder="1" applyAlignment="1">
      <alignment horizontal="right" vertical="center" wrapText="1"/>
    </xf>
    <xf numFmtId="3" fontId="8" fillId="3" borderId="23" xfId="0" applyNumberFormat="1" applyFont="1" applyFill="1" applyBorder="1" applyAlignment="1">
      <alignment horizontal="right" vertical="center" wrapText="1"/>
    </xf>
    <xf numFmtId="0" fontId="5" fillId="3" borderId="27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 wrapText="1"/>
    </xf>
    <xf numFmtId="3" fontId="8" fillId="3" borderId="0" xfId="0" applyNumberFormat="1" applyFont="1" applyFill="1" applyBorder="1" applyAlignment="1">
      <alignment horizontal="right" vertical="center" wrapText="1"/>
    </xf>
    <xf numFmtId="0" fontId="7" fillId="3" borderId="10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5" fillId="3" borderId="23" xfId="0" applyNumberFormat="1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3" fontId="5" fillId="4" borderId="20" xfId="0" applyNumberFormat="1" applyFont="1" applyFill="1" applyBorder="1" applyAlignment="1">
      <alignment horizontal="right" vertical="center" wrapText="1"/>
    </xf>
    <xf numFmtId="0" fontId="7" fillId="5" borderId="10" xfId="0" applyFont="1" applyFill="1" applyBorder="1" applyAlignment="1">
      <alignment horizontal="center" vertical="center" wrapText="1"/>
    </xf>
    <xf numFmtId="176" fontId="8" fillId="3" borderId="29" xfId="0" applyNumberFormat="1" applyFont="1" applyFill="1" applyBorder="1" applyAlignment="1">
      <alignment horizontal="right" vertical="center" wrapText="1"/>
    </xf>
    <xf numFmtId="3" fontId="8" fillId="3" borderId="29" xfId="0" applyNumberFormat="1" applyFont="1" applyFill="1" applyBorder="1" applyAlignment="1">
      <alignment horizontal="right" vertical="center" wrapText="1"/>
    </xf>
    <xf numFmtId="0" fontId="7" fillId="3" borderId="29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176" fontId="5" fillId="4" borderId="4" xfId="0" applyNumberFormat="1" applyFont="1" applyFill="1" applyBorder="1" applyAlignment="1">
      <alignment horizontal="right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12" fillId="3" borderId="30" xfId="0" quotePrefix="1" applyFont="1" applyFill="1" applyBorder="1" applyAlignment="1">
      <alignment horizontal="center" vertical="center" wrapText="1"/>
    </xf>
    <xf numFmtId="3" fontId="5" fillId="4" borderId="22" xfId="0" applyNumberFormat="1" applyFont="1" applyFill="1" applyBorder="1" applyAlignment="1">
      <alignment horizontal="right" vertical="center" wrapText="1"/>
    </xf>
    <xf numFmtId="176" fontId="8" fillId="3" borderId="4" xfId="0" applyNumberFormat="1" applyFont="1" applyFill="1" applyBorder="1" applyAlignment="1">
      <alignment horizontal="right" vertical="center" wrapText="1"/>
    </xf>
    <xf numFmtId="176" fontId="5" fillId="4" borderId="22" xfId="0" applyNumberFormat="1" applyFont="1" applyFill="1" applyBorder="1" applyAlignment="1">
      <alignment horizontal="right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6" borderId="21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4" fillId="6" borderId="21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4" fillId="6" borderId="25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center" vertical="center"/>
    </xf>
    <xf numFmtId="0" fontId="4" fillId="7" borderId="21" xfId="0" applyFont="1" applyFill="1" applyBorder="1" applyAlignment="1">
      <alignment horizontal="center" vertical="center" wrapText="1"/>
    </xf>
    <xf numFmtId="0" fontId="7" fillId="7" borderId="21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176" fontId="5" fillId="6" borderId="4" xfId="0" applyNumberFormat="1" applyFont="1" applyFill="1" applyBorder="1" applyAlignment="1">
      <alignment horizontal="right" vertical="center" wrapText="1"/>
    </xf>
    <xf numFmtId="0" fontId="0" fillId="0" borderId="4" xfId="0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3" fontId="8" fillId="3" borderId="4" xfId="0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center" vertical="center"/>
    </xf>
    <xf numFmtId="176" fontId="8" fillId="6" borderId="4" xfId="0" applyNumberFormat="1" applyFont="1" applyFill="1" applyBorder="1" applyAlignment="1">
      <alignment horizontal="right" vertical="center" wrapText="1"/>
    </xf>
    <xf numFmtId="3" fontId="0" fillId="0" borderId="22" xfId="0" applyNumberFormat="1" applyBorder="1">
      <alignment vertical="center"/>
    </xf>
    <xf numFmtId="0" fontId="0" fillId="0" borderId="22" xfId="0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3" borderId="8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/>
    </xf>
    <xf numFmtId="176" fontId="5" fillId="3" borderId="19" xfId="0" applyNumberFormat="1" applyFont="1" applyFill="1" applyBorder="1" applyAlignment="1">
      <alignment horizontal="center" vertical="center" wrapText="1"/>
    </xf>
    <xf numFmtId="176" fontId="5" fillId="3" borderId="19" xfId="0" applyNumberFormat="1" applyFont="1" applyFill="1" applyBorder="1" applyAlignment="1">
      <alignment horizontal="right" vertical="center" wrapText="1"/>
    </xf>
    <xf numFmtId="176" fontId="5" fillId="3" borderId="33" xfId="0" applyNumberFormat="1" applyFont="1" applyFill="1" applyBorder="1" applyAlignment="1">
      <alignment horizontal="right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4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3" fillId="8" borderId="3" xfId="0" applyFont="1" applyFill="1" applyBorder="1" applyAlignment="1">
      <alignment horizontal="center" vertical="center"/>
    </xf>
    <xf numFmtId="49" fontId="16" fillId="9" borderId="36" xfId="0" applyNumberFormat="1" applyFont="1" applyFill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/>
    </xf>
    <xf numFmtId="0" fontId="18" fillId="3" borderId="37" xfId="0" applyFont="1" applyFill="1" applyBorder="1" applyAlignment="1">
      <alignment horizontal="center" vertical="center"/>
    </xf>
    <xf numFmtId="49" fontId="16" fillId="9" borderId="38" xfId="0" applyNumberFormat="1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49" fontId="16" fillId="9" borderId="39" xfId="0" applyNumberFormat="1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8" fillId="3" borderId="40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12" fillId="0" borderId="0" xfId="0" applyFont="1">
      <alignment vertical="center"/>
    </xf>
    <xf numFmtId="0" fontId="19" fillId="0" borderId="0" xfId="0" applyFont="1">
      <alignment vertical="center"/>
    </xf>
    <xf numFmtId="9" fontId="3" fillId="10" borderId="23" xfId="0" applyNumberFormat="1" applyFont="1" applyFill="1" applyBorder="1" applyAlignment="1">
      <alignment horizontal="center" vertical="center" shrinkToFit="1"/>
    </xf>
    <xf numFmtId="176" fontId="4" fillId="10" borderId="19" xfId="0" applyNumberFormat="1" applyFont="1" applyFill="1" applyBorder="1" applyAlignment="1">
      <alignment horizontal="center" vertical="center" shrinkToFit="1"/>
    </xf>
    <xf numFmtId="176" fontId="4" fillId="10" borderId="4" xfId="0" applyNumberFormat="1" applyFont="1" applyFill="1" applyBorder="1" applyAlignment="1">
      <alignment horizontal="center" vertical="center" shrinkToFit="1"/>
    </xf>
    <xf numFmtId="176" fontId="4" fillId="10" borderId="23" xfId="0" applyNumberFormat="1" applyFont="1" applyFill="1" applyBorder="1" applyAlignment="1">
      <alignment horizontal="center" vertical="center" shrinkToFit="1"/>
    </xf>
    <xf numFmtId="176" fontId="4" fillId="10" borderId="5" xfId="0" applyNumberFormat="1" applyFont="1" applyFill="1" applyBorder="1" applyAlignment="1">
      <alignment horizontal="center" vertical="center" shrinkToFit="1"/>
    </xf>
    <xf numFmtId="176" fontId="5" fillId="0" borderId="19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3" fontId="0" fillId="0" borderId="4" xfId="0" applyNumberFormat="1" applyBorder="1">
      <alignment vertical="center"/>
    </xf>
    <xf numFmtId="0" fontId="7" fillId="3" borderId="21" xfId="0" applyFont="1" applyFill="1" applyBorder="1" applyAlignment="1">
      <alignment horizontal="center" vertical="center"/>
    </xf>
    <xf numFmtId="3" fontId="5" fillId="3" borderId="4" xfId="0" applyNumberFormat="1" applyFont="1" applyFill="1" applyBorder="1" applyAlignment="1">
      <alignment horizontal="right" vertical="center" wrapText="1"/>
    </xf>
    <xf numFmtId="176" fontId="8" fillId="3" borderId="5" xfId="0" applyNumberFormat="1" applyFont="1" applyFill="1" applyBorder="1" applyAlignment="1">
      <alignment horizontal="right" vertical="center" wrapText="1"/>
    </xf>
    <xf numFmtId="3" fontId="8" fillId="3" borderId="5" xfId="0" applyNumberFormat="1" applyFont="1" applyFill="1" applyBorder="1" applyAlignment="1">
      <alignment horizontal="right" vertical="center" wrapText="1"/>
    </xf>
    <xf numFmtId="0" fontId="0" fillId="0" borderId="0" xfId="0" applyBorder="1">
      <alignment vertical="center"/>
    </xf>
    <xf numFmtId="0" fontId="5" fillId="0" borderId="0" xfId="0" applyFont="1" applyFill="1" applyBorder="1">
      <alignment vertical="center"/>
    </xf>
    <xf numFmtId="176" fontId="21" fillId="0" borderId="28" xfId="0" applyNumberFormat="1" applyFont="1" applyFill="1" applyBorder="1" applyAlignment="1">
      <alignment vertical="center" shrinkToFit="1"/>
    </xf>
    <xf numFmtId="176" fontId="21" fillId="0" borderId="0" xfId="0" applyNumberFormat="1" applyFont="1" applyFill="1" applyBorder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3" borderId="8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7" fillId="7" borderId="19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 wrapText="1"/>
    </xf>
    <xf numFmtId="0" fontId="3" fillId="10" borderId="30" xfId="0" applyFont="1" applyFill="1" applyBorder="1" applyAlignment="1">
      <alignment horizontal="center" vertical="center" shrinkToFit="1"/>
    </xf>
    <xf numFmtId="0" fontId="3" fillId="2" borderId="41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176" fontId="22" fillId="0" borderId="46" xfId="0" applyNumberFormat="1" applyFont="1" applyFill="1" applyBorder="1" applyAlignment="1">
      <alignment horizontal="left" vertical="center" shrinkToFit="1"/>
    </xf>
    <xf numFmtId="176" fontId="22" fillId="0" borderId="47" xfId="0" applyNumberFormat="1" applyFont="1" applyFill="1" applyBorder="1" applyAlignment="1">
      <alignment horizontal="left" vertical="center" shrinkToFit="1"/>
    </xf>
    <xf numFmtId="0" fontId="20" fillId="2" borderId="30" xfId="0" applyFont="1" applyFill="1" applyBorder="1" applyAlignment="1">
      <alignment horizontal="center" vertical="center"/>
    </xf>
    <xf numFmtId="0" fontId="20" fillId="2" borderId="23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/>
    </xf>
  </cellXfs>
  <cellStyles count="1"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J16" sqref="J16"/>
    </sheetView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63"/>
  <sheetViews>
    <sheetView zoomScaleNormal="100" workbookViewId="0">
      <selection activeCell="J16" sqref="J16"/>
    </sheetView>
  </sheetViews>
  <sheetFormatPr defaultRowHeight="16.5" x14ac:dyDescent="0.3"/>
  <cols>
    <col min="1" max="1" width="29.75" customWidth="1"/>
    <col min="2" max="2" width="16.25" customWidth="1"/>
    <col min="3" max="3" width="18.25" customWidth="1"/>
    <col min="4" max="4" width="8.875" customWidth="1"/>
    <col min="5" max="5" width="21.625" style="42" customWidth="1"/>
    <col min="6" max="6" width="32.125" style="42" customWidth="1"/>
  </cols>
  <sheetData>
    <row r="1" spans="1:6" ht="32.25" thickBot="1" x14ac:dyDescent="0.35">
      <c r="A1" s="176" t="s">
        <v>0</v>
      </c>
      <c r="B1" s="176"/>
      <c r="C1" s="176"/>
      <c r="D1" s="176"/>
      <c r="E1" s="176"/>
      <c r="F1" s="1"/>
    </row>
    <row r="2" spans="1:6" ht="18" thickBot="1" x14ac:dyDescent="0.35">
      <c r="A2" s="21" t="s">
        <v>1</v>
      </c>
      <c r="B2" s="169" t="s">
        <v>2</v>
      </c>
      <c r="C2" s="170"/>
      <c r="D2" s="2" t="s">
        <v>3</v>
      </c>
      <c r="E2" s="3" t="s">
        <v>4</v>
      </c>
      <c r="F2" s="4" t="s">
        <v>5</v>
      </c>
    </row>
    <row r="3" spans="1:6" ht="17.25" thickTop="1" x14ac:dyDescent="0.3">
      <c r="A3" s="51" t="s">
        <v>6</v>
      </c>
      <c r="B3" s="5" t="s">
        <v>7</v>
      </c>
      <c r="C3" s="6">
        <v>5000</v>
      </c>
      <c r="D3" s="7" t="s">
        <v>8</v>
      </c>
      <c r="E3" s="8" t="s">
        <v>9</v>
      </c>
      <c r="F3" s="9" t="s">
        <v>80</v>
      </c>
    </row>
    <row r="4" spans="1:6" x14ac:dyDescent="0.3">
      <c r="A4" s="43" t="s">
        <v>10</v>
      </c>
      <c r="B4" s="5" t="s">
        <v>11</v>
      </c>
      <c r="C4" s="6">
        <v>3500</v>
      </c>
      <c r="D4" s="7" t="s">
        <v>8</v>
      </c>
      <c r="E4" s="10" t="s">
        <v>12</v>
      </c>
      <c r="F4" s="9" t="s">
        <v>81</v>
      </c>
    </row>
    <row r="5" spans="1:6" x14ac:dyDescent="0.3">
      <c r="A5" s="46" t="s">
        <v>13</v>
      </c>
      <c r="B5" s="5" t="s">
        <v>14</v>
      </c>
      <c r="C5" s="6">
        <v>6000</v>
      </c>
      <c r="D5" s="7" t="s">
        <v>15</v>
      </c>
      <c r="E5" s="10" t="s">
        <v>16</v>
      </c>
      <c r="F5" s="9" t="s">
        <v>82</v>
      </c>
    </row>
    <row r="6" spans="1:6" x14ac:dyDescent="0.3">
      <c r="A6" s="173" t="s">
        <v>17</v>
      </c>
      <c r="B6" s="5" t="s">
        <v>18</v>
      </c>
      <c r="C6" s="6">
        <v>5200</v>
      </c>
      <c r="D6" s="7" t="s">
        <v>19</v>
      </c>
      <c r="E6" s="10" t="s">
        <v>12</v>
      </c>
      <c r="F6" s="9" t="s">
        <v>81</v>
      </c>
    </row>
    <row r="7" spans="1:6" x14ac:dyDescent="0.3">
      <c r="A7" s="177"/>
      <c r="B7" s="5" t="s">
        <v>20</v>
      </c>
      <c r="C7" s="6">
        <v>6000</v>
      </c>
      <c r="D7" s="7" t="s">
        <v>19</v>
      </c>
      <c r="E7" s="10" t="s">
        <v>12</v>
      </c>
      <c r="F7" s="9" t="s">
        <v>81</v>
      </c>
    </row>
    <row r="8" spans="1:6" x14ac:dyDescent="0.3">
      <c r="A8" s="177"/>
      <c r="B8" s="5" t="s">
        <v>21</v>
      </c>
      <c r="C8" s="6">
        <v>6000</v>
      </c>
      <c r="D8" s="6" t="s">
        <v>19</v>
      </c>
      <c r="E8" s="10" t="s">
        <v>12</v>
      </c>
      <c r="F8" s="9" t="s">
        <v>81</v>
      </c>
    </row>
    <row r="9" spans="1:6" x14ac:dyDescent="0.3">
      <c r="A9" s="177"/>
      <c r="B9" s="5" t="s">
        <v>22</v>
      </c>
      <c r="C9" s="6">
        <v>6000</v>
      </c>
      <c r="D9" s="7" t="s">
        <v>19</v>
      </c>
      <c r="E9" s="10" t="s">
        <v>12</v>
      </c>
      <c r="F9" s="9" t="s">
        <v>81</v>
      </c>
    </row>
    <row r="10" spans="1:6" x14ac:dyDescent="0.3">
      <c r="A10" s="178"/>
      <c r="B10" s="5" t="s">
        <v>23</v>
      </c>
      <c r="C10" s="6">
        <v>6000</v>
      </c>
      <c r="D10" s="7" t="s">
        <v>19</v>
      </c>
      <c r="E10" s="10" t="s">
        <v>12</v>
      </c>
      <c r="F10" s="9" t="s">
        <v>81</v>
      </c>
    </row>
    <row r="11" spans="1:6" x14ac:dyDescent="0.3">
      <c r="A11" s="173" t="s">
        <v>24</v>
      </c>
      <c r="B11" s="5" t="s">
        <v>25</v>
      </c>
      <c r="C11" s="6">
        <v>22000</v>
      </c>
      <c r="D11" s="7" t="s">
        <v>15</v>
      </c>
      <c r="E11" s="13" t="s">
        <v>26</v>
      </c>
      <c r="F11" s="9" t="s">
        <v>81</v>
      </c>
    </row>
    <row r="12" spans="1:6" x14ac:dyDescent="0.3">
      <c r="A12" s="178"/>
      <c r="B12" s="5" t="s">
        <v>27</v>
      </c>
      <c r="C12" s="6">
        <v>25000</v>
      </c>
      <c r="D12" s="6" t="s">
        <v>15</v>
      </c>
      <c r="E12" s="13" t="s">
        <v>26</v>
      </c>
      <c r="F12" s="9" t="s">
        <v>81</v>
      </c>
    </row>
    <row r="13" spans="1:6" x14ac:dyDescent="0.3">
      <c r="A13" s="171" t="s">
        <v>28</v>
      </c>
      <c r="B13" s="5" t="s">
        <v>25</v>
      </c>
      <c r="C13" s="6">
        <v>22000</v>
      </c>
      <c r="D13" s="7" t="s">
        <v>15</v>
      </c>
      <c r="E13" s="44" t="s">
        <v>99</v>
      </c>
      <c r="F13" s="9" t="s">
        <v>81</v>
      </c>
    </row>
    <row r="14" spans="1:6" ht="17.25" thickBot="1" x14ac:dyDescent="0.35">
      <c r="A14" s="179"/>
      <c r="B14" s="47" t="s">
        <v>27</v>
      </c>
      <c r="C14" s="48">
        <v>25000</v>
      </c>
      <c r="D14" s="49" t="s">
        <v>15</v>
      </c>
      <c r="E14" s="14" t="s">
        <v>100</v>
      </c>
      <c r="F14" s="50" t="s">
        <v>81</v>
      </c>
    </row>
    <row r="15" spans="1:6" x14ac:dyDescent="0.3">
      <c r="A15" s="16"/>
      <c r="B15" s="17"/>
      <c r="C15" s="18"/>
      <c r="D15" s="18"/>
      <c r="E15" s="19"/>
      <c r="F15" s="19"/>
    </row>
    <row r="16" spans="1:6" ht="32.25" thickBot="1" x14ac:dyDescent="0.35">
      <c r="A16" s="180" t="s">
        <v>30</v>
      </c>
      <c r="B16" s="180"/>
      <c r="C16" s="180"/>
      <c r="D16" s="180"/>
      <c r="E16" s="180"/>
      <c r="F16" s="20"/>
    </row>
    <row r="17" spans="1:10" ht="18" thickBot="1" x14ac:dyDescent="0.35">
      <c r="A17" s="21" t="s">
        <v>1</v>
      </c>
      <c r="B17" s="169" t="s">
        <v>31</v>
      </c>
      <c r="C17" s="170"/>
      <c r="D17" s="2" t="s">
        <v>3</v>
      </c>
      <c r="E17" s="3" t="s">
        <v>4</v>
      </c>
      <c r="F17" s="4" t="s">
        <v>4</v>
      </c>
    </row>
    <row r="18" spans="1:10" ht="17.25" thickTop="1" x14ac:dyDescent="0.3">
      <c r="A18" s="59" t="s">
        <v>32</v>
      </c>
      <c r="B18" s="22"/>
      <c r="C18" s="23">
        <v>6000</v>
      </c>
      <c r="D18" s="24" t="s">
        <v>8</v>
      </c>
      <c r="E18" s="10" t="s">
        <v>12</v>
      </c>
      <c r="F18" s="9" t="s">
        <v>101</v>
      </c>
    </row>
    <row r="19" spans="1:10" x14ac:dyDescent="0.3">
      <c r="A19" s="59" t="s">
        <v>33</v>
      </c>
      <c r="B19" s="22"/>
      <c r="C19" s="23">
        <v>3800</v>
      </c>
      <c r="D19" s="24" t="s">
        <v>8</v>
      </c>
      <c r="E19" s="10" t="s">
        <v>12</v>
      </c>
      <c r="F19" s="9" t="s">
        <v>34</v>
      </c>
    </row>
    <row r="20" spans="1:10" x14ac:dyDescent="0.3">
      <c r="A20" s="59" t="s">
        <v>35</v>
      </c>
      <c r="B20" s="22"/>
      <c r="C20" s="23">
        <v>3300</v>
      </c>
      <c r="D20" s="25" t="s">
        <v>19</v>
      </c>
      <c r="E20" s="10" t="s">
        <v>12</v>
      </c>
      <c r="F20" s="9" t="s">
        <v>81</v>
      </c>
    </row>
    <row r="21" spans="1:10" s="28" customFormat="1" x14ac:dyDescent="0.3">
      <c r="A21" s="46" t="s">
        <v>36</v>
      </c>
      <c r="B21" s="26"/>
      <c r="C21" s="27">
        <v>4400</v>
      </c>
      <c r="D21" s="25" t="s">
        <v>8</v>
      </c>
      <c r="E21" s="10" t="s">
        <v>12</v>
      </c>
      <c r="F21" s="9" t="s">
        <v>81</v>
      </c>
    </row>
    <row r="22" spans="1:10" s="28" customFormat="1" x14ac:dyDescent="0.3">
      <c r="A22" s="11" t="s">
        <v>37</v>
      </c>
      <c r="B22" s="29"/>
      <c r="C22" s="27">
        <v>4500</v>
      </c>
      <c r="D22" s="24" t="s">
        <v>8</v>
      </c>
      <c r="E22" s="8" t="s">
        <v>38</v>
      </c>
      <c r="F22" s="9" t="s">
        <v>81</v>
      </c>
    </row>
    <row r="23" spans="1:10" s="28" customFormat="1" x14ac:dyDescent="0.3">
      <c r="A23" s="11" t="s">
        <v>39</v>
      </c>
      <c r="B23" s="29"/>
      <c r="C23" s="27">
        <v>1200</v>
      </c>
      <c r="D23" s="24" t="s">
        <v>15</v>
      </c>
      <c r="E23" s="8" t="s">
        <v>26</v>
      </c>
      <c r="F23" s="9" t="s">
        <v>83</v>
      </c>
    </row>
    <row r="24" spans="1:10" s="28" customFormat="1" x14ac:dyDescent="0.3">
      <c r="A24" s="46" t="s">
        <v>40</v>
      </c>
      <c r="B24" s="26"/>
      <c r="C24" s="27">
        <v>3800</v>
      </c>
      <c r="D24" s="24" t="s">
        <v>8</v>
      </c>
      <c r="E24" s="10" t="s">
        <v>12</v>
      </c>
      <c r="F24" s="9" t="s">
        <v>81</v>
      </c>
    </row>
    <row r="25" spans="1:10" s="28" customFormat="1" x14ac:dyDescent="0.3">
      <c r="A25" s="11" t="s">
        <v>41</v>
      </c>
      <c r="B25" s="26"/>
      <c r="C25" s="27">
        <v>3000</v>
      </c>
      <c r="D25" s="24" t="s">
        <v>8</v>
      </c>
      <c r="E25" s="10" t="s">
        <v>12</v>
      </c>
      <c r="F25" s="9" t="s">
        <v>84</v>
      </c>
    </row>
    <row r="26" spans="1:10" s="28" customFormat="1" x14ac:dyDescent="0.3">
      <c r="A26" s="45" t="s">
        <v>42</v>
      </c>
      <c r="B26" s="26"/>
      <c r="C26" s="27">
        <v>18000</v>
      </c>
      <c r="D26" s="24" t="s">
        <v>19</v>
      </c>
      <c r="E26" s="10" t="s">
        <v>12</v>
      </c>
      <c r="F26" s="30" t="s">
        <v>95</v>
      </c>
    </row>
    <row r="27" spans="1:10" s="28" customFormat="1" x14ac:dyDescent="0.3">
      <c r="A27" s="45" t="s">
        <v>43</v>
      </c>
      <c r="B27" s="26"/>
      <c r="C27" s="27">
        <v>16500</v>
      </c>
      <c r="D27" s="24" t="s">
        <v>19</v>
      </c>
      <c r="E27" s="10" t="s">
        <v>12</v>
      </c>
      <c r="F27" s="30" t="s">
        <v>96</v>
      </c>
      <c r="J27" s="31"/>
    </row>
    <row r="28" spans="1:10" s="28" customFormat="1" x14ac:dyDescent="0.3">
      <c r="A28" s="46" t="s">
        <v>44</v>
      </c>
      <c r="B28" s="32"/>
      <c r="C28" s="23">
        <v>3300</v>
      </c>
      <c r="D28" s="24" t="s">
        <v>15</v>
      </c>
      <c r="E28" s="10" t="s">
        <v>16</v>
      </c>
      <c r="F28" s="12" t="s">
        <v>90</v>
      </c>
    </row>
    <row r="29" spans="1:10" s="28" customFormat="1" x14ac:dyDescent="0.3">
      <c r="A29" s="46" t="s">
        <v>45</v>
      </c>
      <c r="B29" s="32"/>
      <c r="C29" s="23">
        <v>2300</v>
      </c>
      <c r="D29" s="24" t="s">
        <v>15</v>
      </c>
      <c r="E29" s="8" t="s">
        <v>46</v>
      </c>
      <c r="F29" s="9" t="s">
        <v>85</v>
      </c>
    </row>
    <row r="30" spans="1:10" s="28" customFormat="1" x14ac:dyDescent="0.3">
      <c r="A30" s="46" t="s">
        <v>47</v>
      </c>
      <c r="B30" s="32"/>
      <c r="C30" s="23">
        <v>3700</v>
      </c>
      <c r="D30" s="24" t="s">
        <v>15</v>
      </c>
      <c r="E30" s="10" t="s">
        <v>16</v>
      </c>
      <c r="F30" s="9" t="s">
        <v>86</v>
      </c>
    </row>
    <row r="31" spans="1:10" s="28" customFormat="1" x14ac:dyDescent="0.3">
      <c r="A31" s="43" t="s">
        <v>48</v>
      </c>
      <c r="B31" s="32"/>
      <c r="C31" s="23">
        <v>3800</v>
      </c>
      <c r="D31" s="24" t="s">
        <v>8</v>
      </c>
      <c r="E31" s="10" t="s">
        <v>12</v>
      </c>
      <c r="F31" s="9" t="s">
        <v>84</v>
      </c>
    </row>
    <row r="32" spans="1:10" s="28" customFormat="1" x14ac:dyDescent="0.3">
      <c r="A32" s="45" t="s">
        <v>49</v>
      </c>
      <c r="B32" s="32"/>
      <c r="C32" s="23">
        <v>3500</v>
      </c>
      <c r="D32" s="24" t="s">
        <v>8</v>
      </c>
      <c r="E32" s="10" t="s">
        <v>12</v>
      </c>
      <c r="F32" s="9" t="s">
        <v>81</v>
      </c>
    </row>
    <row r="33" spans="1:6" s="28" customFormat="1" x14ac:dyDescent="0.3">
      <c r="A33" s="45" t="s">
        <v>50</v>
      </c>
      <c r="B33" s="32"/>
      <c r="C33" s="23">
        <v>3000</v>
      </c>
      <c r="D33" s="24" t="s">
        <v>15</v>
      </c>
      <c r="E33" s="8" t="s">
        <v>46</v>
      </c>
      <c r="F33" s="9" t="s">
        <v>88</v>
      </c>
    </row>
    <row r="34" spans="1:6" s="28" customFormat="1" x14ac:dyDescent="0.3">
      <c r="A34" s="45" t="s">
        <v>51</v>
      </c>
      <c r="B34" s="32"/>
      <c r="C34" s="23">
        <v>2800</v>
      </c>
      <c r="D34" s="24" t="s">
        <v>15</v>
      </c>
      <c r="E34" s="10" t="s">
        <v>12</v>
      </c>
      <c r="F34" s="9" t="s">
        <v>87</v>
      </c>
    </row>
    <row r="35" spans="1:6" s="28" customFormat="1" x14ac:dyDescent="0.3">
      <c r="A35" s="45" t="s">
        <v>52</v>
      </c>
      <c r="B35" s="32"/>
      <c r="C35" s="23">
        <v>1500</v>
      </c>
      <c r="D35" s="24" t="s">
        <v>15</v>
      </c>
      <c r="E35" s="8" t="s">
        <v>46</v>
      </c>
      <c r="F35" s="9" t="s">
        <v>98</v>
      </c>
    </row>
    <row r="36" spans="1:6" s="28" customFormat="1" x14ac:dyDescent="0.3">
      <c r="A36" s="60" t="s">
        <v>53</v>
      </c>
      <c r="B36" s="32"/>
      <c r="C36" s="23">
        <v>1500</v>
      </c>
      <c r="D36" s="24" t="s">
        <v>8</v>
      </c>
      <c r="E36" s="10" t="s">
        <v>12</v>
      </c>
      <c r="F36" s="9" t="s">
        <v>97</v>
      </c>
    </row>
    <row r="37" spans="1:6" s="28" customFormat="1" x14ac:dyDescent="0.3">
      <c r="A37" s="171" t="s">
        <v>54</v>
      </c>
      <c r="B37" s="32" t="s">
        <v>55</v>
      </c>
      <c r="C37" s="23">
        <v>13000</v>
      </c>
      <c r="D37" s="24" t="s">
        <v>19</v>
      </c>
      <c r="E37" s="10" t="s">
        <v>12</v>
      </c>
      <c r="F37" s="9" t="s">
        <v>89</v>
      </c>
    </row>
    <row r="38" spans="1:6" s="28" customFormat="1" x14ac:dyDescent="0.3">
      <c r="A38" s="172"/>
      <c r="B38" s="26" t="s">
        <v>56</v>
      </c>
      <c r="C38" s="27">
        <v>11000</v>
      </c>
      <c r="D38" s="24" t="s">
        <v>19</v>
      </c>
      <c r="E38" s="10" t="s">
        <v>12</v>
      </c>
      <c r="F38" s="9" t="s">
        <v>89</v>
      </c>
    </row>
    <row r="39" spans="1:6" s="28" customFormat="1" x14ac:dyDescent="0.3">
      <c r="A39" s="11" t="s">
        <v>57</v>
      </c>
      <c r="B39" s="33"/>
      <c r="C39" s="27">
        <v>2600</v>
      </c>
      <c r="D39" s="24" t="s">
        <v>8</v>
      </c>
      <c r="E39" s="10" t="s">
        <v>12</v>
      </c>
      <c r="F39" s="9" t="s">
        <v>81</v>
      </c>
    </row>
    <row r="40" spans="1:6" s="28" customFormat="1" x14ac:dyDescent="0.3">
      <c r="A40" s="45" t="s">
        <v>58</v>
      </c>
      <c r="B40" s="34"/>
      <c r="C40" s="27">
        <v>4600</v>
      </c>
      <c r="D40" s="24" t="s">
        <v>19</v>
      </c>
      <c r="E40" s="10" t="s">
        <v>12</v>
      </c>
      <c r="F40" s="9" t="s">
        <v>91</v>
      </c>
    </row>
    <row r="41" spans="1:6" s="28" customFormat="1" x14ac:dyDescent="0.3">
      <c r="A41" s="46" t="s">
        <v>59</v>
      </c>
      <c r="B41" s="35"/>
      <c r="C41" s="27">
        <v>13000</v>
      </c>
      <c r="D41" s="24" t="s">
        <v>8</v>
      </c>
      <c r="E41" s="10" t="s">
        <v>12</v>
      </c>
      <c r="F41" s="9" t="s">
        <v>92</v>
      </c>
    </row>
    <row r="42" spans="1:6" s="28" customFormat="1" x14ac:dyDescent="0.3">
      <c r="A42" s="46" t="s">
        <v>60</v>
      </c>
      <c r="B42" s="35"/>
      <c r="C42" s="27">
        <v>1700</v>
      </c>
      <c r="D42" s="24" t="s">
        <v>8</v>
      </c>
      <c r="E42" s="10" t="s">
        <v>16</v>
      </c>
      <c r="F42" s="9" t="s">
        <v>81</v>
      </c>
    </row>
    <row r="43" spans="1:6" s="28" customFormat="1" x14ac:dyDescent="0.3">
      <c r="A43" s="46" t="s">
        <v>61</v>
      </c>
      <c r="B43" s="35"/>
      <c r="C43" s="27">
        <v>1900</v>
      </c>
      <c r="D43" s="24" t="s">
        <v>8</v>
      </c>
      <c r="E43" s="10" t="s">
        <v>16</v>
      </c>
      <c r="F43" s="9" t="s">
        <v>84</v>
      </c>
    </row>
    <row r="44" spans="1:6" s="28" customFormat="1" x14ac:dyDescent="0.3">
      <c r="A44" s="46" t="s">
        <v>62</v>
      </c>
      <c r="B44" s="33"/>
      <c r="C44" s="27">
        <v>2300</v>
      </c>
      <c r="D44" s="24" t="s">
        <v>8</v>
      </c>
      <c r="E44" s="10" t="s">
        <v>12</v>
      </c>
      <c r="F44" s="9" t="s">
        <v>93</v>
      </c>
    </row>
    <row r="45" spans="1:6" s="28" customFormat="1" x14ac:dyDescent="0.3">
      <c r="A45" s="61" t="s">
        <v>63</v>
      </c>
      <c r="B45" s="33"/>
      <c r="C45" s="27">
        <v>2700</v>
      </c>
      <c r="D45" s="24" t="s">
        <v>8</v>
      </c>
      <c r="E45" s="10" t="s">
        <v>16</v>
      </c>
      <c r="F45" s="9" t="s">
        <v>85</v>
      </c>
    </row>
    <row r="46" spans="1:6" s="28" customFormat="1" x14ac:dyDescent="0.3">
      <c r="A46" s="61" t="s">
        <v>103</v>
      </c>
      <c r="B46" s="33"/>
      <c r="C46" s="27">
        <v>5000</v>
      </c>
      <c r="D46" s="24" t="s">
        <v>8</v>
      </c>
      <c r="E46" s="8" t="s">
        <v>38</v>
      </c>
      <c r="F46" s="9" t="s">
        <v>81</v>
      </c>
    </row>
    <row r="47" spans="1:6" s="28" customFormat="1" x14ac:dyDescent="0.3">
      <c r="A47" s="61" t="s">
        <v>102</v>
      </c>
      <c r="B47" s="33"/>
      <c r="C47" s="27">
        <v>5000</v>
      </c>
      <c r="D47" s="24" t="s">
        <v>8</v>
      </c>
      <c r="E47" s="8" t="s">
        <v>29</v>
      </c>
      <c r="F47" s="9" t="s">
        <v>68</v>
      </c>
    </row>
    <row r="48" spans="1:6" s="28" customFormat="1" x14ac:dyDescent="0.3">
      <c r="A48" s="62" t="s">
        <v>64</v>
      </c>
      <c r="B48" s="34"/>
      <c r="C48" s="27">
        <v>6000</v>
      </c>
      <c r="D48" s="24" t="s">
        <v>8</v>
      </c>
      <c r="E48" s="10" t="s">
        <v>12</v>
      </c>
      <c r="F48" s="9" t="s">
        <v>82</v>
      </c>
    </row>
    <row r="49" spans="1:6" x14ac:dyDescent="0.3">
      <c r="A49" s="45" t="s">
        <v>65</v>
      </c>
      <c r="B49" s="36"/>
      <c r="C49" s="37">
        <v>4500</v>
      </c>
      <c r="D49" s="25" t="s">
        <v>19</v>
      </c>
      <c r="E49" s="10" t="s">
        <v>12</v>
      </c>
      <c r="F49" s="9" t="s">
        <v>66</v>
      </c>
    </row>
    <row r="50" spans="1:6" x14ac:dyDescent="0.3">
      <c r="A50" s="45" t="s">
        <v>67</v>
      </c>
      <c r="B50" s="36"/>
      <c r="C50" s="38">
        <v>10000</v>
      </c>
      <c r="D50" s="25" t="s">
        <v>8</v>
      </c>
      <c r="E50" s="10" t="s">
        <v>12</v>
      </c>
      <c r="F50" s="9" t="s">
        <v>68</v>
      </c>
    </row>
    <row r="51" spans="1:6" x14ac:dyDescent="0.3">
      <c r="A51" s="45" t="s">
        <v>69</v>
      </c>
      <c r="B51" s="36"/>
      <c r="C51" s="38">
        <v>10000</v>
      </c>
      <c r="D51" s="25" t="s">
        <v>8</v>
      </c>
      <c r="E51" s="10" t="s">
        <v>12</v>
      </c>
      <c r="F51" s="9" t="s">
        <v>68</v>
      </c>
    </row>
    <row r="52" spans="1:6" x14ac:dyDescent="0.3">
      <c r="A52" s="45" t="s">
        <v>70</v>
      </c>
      <c r="B52" s="36"/>
      <c r="C52" s="38">
        <v>6000</v>
      </c>
      <c r="D52" s="25" t="s">
        <v>8</v>
      </c>
      <c r="E52" s="10" t="s">
        <v>16</v>
      </c>
      <c r="F52" s="9" t="s">
        <v>68</v>
      </c>
    </row>
    <row r="53" spans="1:6" x14ac:dyDescent="0.3">
      <c r="A53" s="173" t="s">
        <v>71</v>
      </c>
      <c r="B53" s="39" t="s">
        <v>72</v>
      </c>
      <c r="C53" s="37">
        <v>6000</v>
      </c>
      <c r="D53" s="24" t="s">
        <v>19</v>
      </c>
      <c r="E53" s="10" t="s">
        <v>16</v>
      </c>
      <c r="F53" s="40" t="s">
        <v>68</v>
      </c>
    </row>
    <row r="54" spans="1:6" x14ac:dyDescent="0.3">
      <c r="A54" s="174"/>
      <c r="B54" s="39" t="s">
        <v>18</v>
      </c>
      <c r="C54" s="37">
        <v>7700</v>
      </c>
      <c r="D54" s="24" t="s">
        <v>19</v>
      </c>
      <c r="E54" s="10" t="s">
        <v>12</v>
      </c>
      <c r="F54" s="40" t="s">
        <v>68</v>
      </c>
    </row>
    <row r="55" spans="1:6" x14ac:dyDescent="0.3">
      <c r="A55" s="174"/>
      <c r="B55" s="39" t="s">
        <v>20</v>
      </c>
      <c r="C55" s="37">
        <v>7700</v>
      </c>
      <c r="D55" s="24" t="s">
        <v>8</v>
      </c>
      <c r="E55" s="10" t="s">
        <v>16</v>
      </c>
      <c r="F55" s="40" t="s">
        <v>68</v>
      </c>
    </row>
    <row r="56" spans="1:6" x14ac:dyDescent="0.3">
      <c r="A56" s="175"/>
      <c r="B56" s="39" t="s">
        <v>21</v>
      </c>
      <c r="C56" s="37">
        <v>7700</v>
      </c>
      <c r="D56" s="24" t="s">
        <v>19</v>
      </c>
      <c r="E56" s="10" t="s">
        <v>12</v>
      </c>
      <c r="F56" s="40" t="s">
        <v>68</v>
      </c>
    </row>
    <row r="57" spans="1:6" x14ac:dyDescent="0.3">
      <c r="A57" s="11" t="s">
        <v>73</v>
      </c>
      <c r="B57" s="35"/>
      <c r="C57" s="37">
        <v>6000</v>
      </c>
      <c r="D57" s="24" t="s">
        <v>8</v>
      </c>
      <c r="E57" s="10" t="s">
        <v>16</v>
      </c>
      <c r="F57" s="40" t="s">
        <v>94</v>
      </c>
    </row>
    <row r="58" spans="1:6" x14ac:dyDescent="0.3">
      <c r="A58" s="45" t="s">
        <v>74</v>
      </c>
      <c r="B58" s="36"/>
      <c r="C58" s="38">
        <v>13000</v>
      </c>
      <c r="D58" s="25" t="s">
        <v>8</v>
      </c>
      <c r="E58" s="10" t="s">
        <v>12</v>
      </c>
      <c r="F58" s="9" t="s">
        <v>68</v>
      </c>
    </row>
    <row r="59" spans="1:6" s="41" customFormat="1" ht="15.75" customHeight="1" x14ac:dyDescent="0.3">
      <c r="A59" s="45" t="s">
        <v>75</v>
      </c>
      <c r="B59" s="36"/>
      <c r="C59" s="38">
        <v>3000</v>
      </c>
      <c r="D59" s="25" t="s">
        <v>8</v>
      </c>
      <c r="E59" s="10" t="s">
        <v>16</v>
      </c>
      <c r="F59" s="9" t="s">
        <v>68</v>
      </c>
    </row>
    <row r="60" spans="1:6" s="41" customFormat="1" ht="15.75" customHeight="1" x14ac:dyDescent="0.3">
      <c r="A60" s="45" t="s">
        <v>76</v>
      </c>
      <c r="B60" s="36"/>
      <c r="C60" s="38">
        <v>15000</v>
      </c>
      <c r="D60" s="25" t="s">
        <v>8</v>
      </c>
      <c r="E60" s="8" t="s">
        <v>77</v>
      </c>
      <c r="F60" s="9" t="s">
        <v>68</v>
      </c>
    </row>
    <row r="61" spans="1:6" ht="15.75" customHeight="1" x14ac:dyDescent="0.3">
      <c r="A61" s="45" t="s">
        <v>78</v>
      </c>
      <c r="B61" s="36"/>
      <c r="C61" s="38">
        <v>5500</v>
      </c>
      <c r="D61" s="25" t="s">
        <v>8</v>
      </c>
      <c r="E61" s="10" t="s">
        <v>16</v>
      </c>
      <c r="F61" s="9" t="s">
        <v>68</v>
      </c>
    </row>
    <row r="62" spans="1:6" ht="15.75" customHeight="1" thickBot="1" x14ac:dyDescent="0.35">
      <c r="A62" s="63" t="s">
        <v>79</v>
      </c>
      <c r="B62" s="52"/>
      <c r="C62" s="53">
        <v>10000</v>
      </c>
      <c r="D62" s="54" t="s">
        <v>19</v>
      </c>
      <c r="E62" s="55" t="s">
        <v>12</v>
      </c>
      <c r="F62" s="15" t="s">
        <v>68</v>
      </c>
    </row>
    <row r="63" spans="1:6" ht="15" customHeight="1" x14ac:dyDescent="0.3">
      <c r="A63" s="57"/>
      <c r="B63" s="18"/>
      <c r="C63" s="18"/>
      <c r="D63" s="58"/>
      <c r="E63" s="56"/>
      <c r="F63" s="56"/>
    </row>
  </sheetData>
  <mergeCells count="9">
    <mergeCell ref="B17:C17"/>
    <mergeCell ref="A37:A38"/>
    <mergeCell ref="A53:A56"/>
    <mergeCell ref="A1:E1"/>
    <mergeCell ref="B2:C2"/>
    <mergeCell ref="A6:A10"/>
    <mergeCell ref="A11:A12"/>
    <mergeCell ref="A13:A14"/>
    <mergeCell ref="A16:E16"/>
  </mergeCells>
  <phoneticPr fontId="2" type="noConversion"/>
  <pageMargins left="0.23622047244094491" right="0.23622047244094491" top="0" bottom="0" header="0.31496062992125984" footer="0.31496062992125984"/>
  <pageSetup paperSize="9" scale="4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74"/>
  <sheetViews>
    <sheetView topLeftCell="A28" zoomScaleNormal="100" workbookViewId="0">
      <selection activeCell="J16" sqref="J16"/>
    </sheetView>
  </sheetViews>
  <sheetFormatPr defaultRowHeight="16.5" x14ac:dyDescent="0.3"/>
  <cols>
    <col min="1" max="1" width="29.75" customWidth="1"/>
    <col min="2" max="2" width="16.25" customWidth="1"/>
    <col min="3" max="3" width="18.25" customWidth="1"/>
    <col min="4" max="4" width="8.875" customWidth="1"/>
    <col min="5" max="5" width="21.625" style="42" customWidth="1"/>
    <col min="6" max="6" width="33.25" style="42" customWidth="1"/>
  </cols>
  <sheetData>
    <row r="1" spans="1:6" ht="32.25" thickBot="1" x14ac:dyDescent="0.35">
      <c r="A1" s="176" t="s">
        <v>104</v>
      </c>
      <c r="B1" s="176"/>
      <c r="C1" s="176"/>
      <c r="D1" s="176"/>
      <c r="E1" s="176"/>
      <c r="F1" s="66"/>
    </row>
    <row r="2" spans="1:6" ht="18" thickBot="1" x14ac:dyDescent="0.35">
      <c r="A2" s="21" t="s">
        <v>1</v>
      </c>
      <c r="B2" s="169" t="s">
        <v>2</v>
      </c>
      <c r="C2" s="170"/>
      <c r="D2" s="65" t="s">
        <v>3</v>
      </c>
      <c r="E2" s="64" t="s">
        <v>4</v>
      </c>
      <c r="F2" s="4" t="s">
        <v>5</v>
      </c>
    </row>
    <row r="3" spans="1:6" ht="17.25" thickTop="1" x14ac:dyDescent="0.3">
      <c r="A3" s="78" t="s">
        <v>125</v>
      </c>
      <c r="B3" s="5" t="s">
        <v>11</v>
      </c>
      <c r="C3" s="81">
        <v>4200</v>
      </c>
      <c r="D3" s="7" t="s">
        <v>8</v>
      </c>
      <c r="E3" s="10" t="s">
        <v>106</v>
      </c>
      <c r="F3" s="95" t="s">
        <v>81</v>
      </c>
    </row>
    <row r="4" spans="1:6" x14ac:dyDescent="0.3">
      <c r="A4" s="46" t="s">
        <v>13</v>
      </c>
      <c r="B4" s="5" t="s">
        <v>14</v>
      </c>
      <c r="C4" s="6">
        <v>6000</v>
      </c>
      <c r="D4" s="7" t="s">
        <v>8</v>
      </c>
      <c r="E4" s="10" t="s">
        <v>106</v>
      </c>
      <c r="F4" s="9" t="s">
        <v>66</v>
      </c>
    </row>
    <row r="5" spans="1:6" x14ac:dyDescent="0.3">
      <c r="A5" s="183" t="s">
        <v>17</v>
      </c>
      <c r="B5" s="5" t="s">
        <v>18</v>
      </c>
      <c r="C5" s="6">
        <v>5200</v>
      </c>
      <c r="D5" s="7" t="s">
        <v>19</v>
      </c>
      <c r="E5" s="10" t="s">
        <v>107</v>
      </c>
      <c r="F5" s="9" t="s">
        <v>81</v>
      </c>
    </row>
    <row r="6" spans="1:6" x14ac:dyDescent="0.3">
      <c r="A6" s="186"/>
      <c r="B6" s="5" t="s">
        <v>20</v>
      </c>
      <c r="C6" s="6">
        <v>6000</v>
      </c>
      <c r="D6" s="7" t="s">
        <v>19</v>
      </c>
      <c r="E6" s="10" t="s">
        <v>107</v>
      </c>
      <c r="F6" s="9" t="s">
        <v>81</v>
      </c>
    </row>
    <row r="7" spans="1:6" x14ac:dyDescent="0.3">
      <c r="A7" s="186"/>
      <c r="B7" s="5" t="s">
        <v>21</v>
      </c>
      <c r="C7" s="6">
        <v>6000</v>
      </c>
      <c r="D7" s="6" t="s">
        <v>19</v>
      </c>
      <c r="E7" s="10" t="s">
        <v>107</v>
      </c>
      <c r="F7" s="9" t="s">
        <v>81</v>
      </c>
    </row>
    <row r="8" spans="1:6" x14ac:dyDescent="0.3">
      <c r="A8" s="186"/>
      <c r="B8" s="5" t="s">
        <v>22</v>
      </c>
      <c r="C8" s="6">
        <v>6000</v>
      </c>
      <c r="D8" s="7" t="s">
        <v>19</v>
      </c>
      <c r="E8" s="10" t="s">
        <v>107</v>
      </c>
      <c r="F8" s="9" t="s">
        <v>81</v>
      </c>
    </row>
    <row r="9" spans="1:6" x14ac:dyDescent="0.3">
      <c r="A9" s="187"/>
      <c r="B9" s="5" t="s">
        <v>23</v>
      </c>
      <c r="C9" s="6">
        <v>6000</v>
      </c>
      <c r="D9" s="7" t="s">
        <v>19</v>
      </c>
      <c r="E9" s="10" t="s">
        <v>107</v>
      </c>
      <c r="F9" s="9" t="s">
        <v>68</v>
      </c>
    </row>
    <row r="10" spans="1:6" x14ac:dyDescent="0.3">
      <c r="A10" s="77" t="s">
        <v>122</v>
      </c>
      <c r="B10" s="5"/>
      <c r="C10" s="81">
        <v>5500</v>
      </c>
      <c r="D10" s="7" t="s">
        <v>136</v>
      </c>
      <c r="E10" s="8" t="s">
        <v>135</v>
      </c>
      <c r="F10" s="9" t="s">
        <v>68</v>
      </c>
    </row>
    <row r="11" spans="1:6" ht="34.5" customHeight="1" x14ac:dyDescent="0.3">
      <c r="A11" s="87" t="s">
        <v>154</v>
      </c>
      <c r="B11" s="5"/>
      <c r="C11" s="6">
        <v>4200</v>
      </c>
      <c r="D11" s="7" t="s">
        <v>124</v>
      </c>
      <c r="E11" s="10" t="s">
        <v>153</v>
      </c>
      <c r="F11" s="80" t="s">
        <v>155</v>
      </c>
    </row>
    <row r="12" spans="1:6" x14ac:dyDescent="0.3">
      <c r="A12" s="183" t="s">
        <v>24</v>
      </c>
      <c r="B12" s="5" t="s">
        <v>25</v>
      </c>
      <c r="C12" s="6">
        <v>22000</v>
      </c>
      <c r="D12" s="7" t="s">
        <v>8</v>
      </c>
      <c r="E12" s="68" t="s">
        <v>106</v>
      </c>
      <c r="F12" s="12" t="s">
        <v>81</v>
      </c>
    </row>
    <row r="13" spans="1:6" ht="17.25" thickBot="1" x14ac:dyDescent="0.35">
      <c r="A13" s="188"/>
      <c r="B13" s="67" t="s">
        <v>27</v>
      </c>
      <c r="C13" s="49">
        <v>25000</v>
      </c>
      <c r="D13" s="49" t="s">
        <v>8</v>
      </c>
      <c r="E13" s="69" t="s">
        <v>105</v>
      </c>
      <c r="F13" s="50" t="s">
        <v>81</v>
      </c>
    </row>
    <row r="14" spans="1:6" x14ac:dyDescent="0.3">
      <c r="A14" s="16"/>
      <c r="B14" s="17"/>
      <c r="C14" s="18"/>
      <c r="D14" s="18"/>
      <c r="E14" s="19"/>
      <c r="F14" s="19"/>
    </row>
    <row r="15" spans="1:6" ht="32.25" thickBot="1" x14ac:dyDescent="0.35">
      <c r="A15" s="180" t="s">
        <v>108</v>
      </c>
      <c r="B15" s="180"/>
      <c r="C15" s="180"/>
      <c r="D15" s="180"/>
      <c r="E15" s="180"/>
      <c r="F15" s="20"/>
    </row>
    <row r="16" spans="1:6" ht="18" thickBot="1" x14ac:dyDescent="0.35">
      <c r="A16" s="21" t="s">
        <v>1</v>
      </c>
      <c r="B16" s="169" t="s">
        <v>31</v>
      </c>
      <c r="C16" s="170"/>
      <c r="D16" s="65" t="s">
        <v>3</v>
      </c>
      <c r="E16" s="64" t="s">
        <v>4</v>
      </c>
      <c r="F16" s="4" t="s">
        <v>4</v>
      </c>
    </row>
    <row r="17" spans="1:9" ht="17.25" thickTop="1" x14ac:dyDescent="0.3">
      <c r="A17" s="59" t="s">
        <v>32</v>
      </c>
      <c r="B17" s="22"/>
      <c r="C17" s="23">
        <v>6000</v>
      </c>
      <c r="D17" s="24" t="s">
        <v>8</v>
      </c>
      <c r="E17" s="10" t="s">
        <v>142</v>
      </c>
      <c r="F17" s="9" t="s">
        <v>101</v>
      </c>
    </row>
    <row r="18" spans="1:9" x14ac:dyDescent="0.3">
      <c r="A18" s="59" t="s">
        <v>33</v>
      </c>
      <c r="B18" s="22"/>
      <c r="C18" s="23">
        <v>3800</v>
      </c>
      <c r="D18" s="24" t="s">
        <v>8</v>
      </c>
      <c r="E18" s="10" t="s">
        <v>149</v>
      </c>
      <c r="F18" s="9" t="s">
        <v>34</v>
      </c>
      <c r="H18" t="s">
        <v>157</v>
      </c>
    </row>
    <row r="19" spans="1:9" x14ac:dyDescent="0.3">
      <c r="A19" s="76" t="s">
        <v>137</v>
      </c>
      <c r="B19" s="22"/>
      <c r="C19" s="71">
        <v>3400</v>
      </c>
      <c r="D19" s="24" t="s">
        <v>136</v>
      </c>
      <c r="E19" s="10" t="s">
        <v>151</v>
      </c>
      <c r="F19" s="9" t="s">
        <v>68</v>
      </c>
      <c r="H19" t="s">
        <v>158</v>
      </c>
    </row>
    <row r="20" spans="1:9" x14ac:dyDescent="0.3">
      <c r="A20" s="76" t="s">
        <v>113</v>
      </c>
      <c r="B20" s="22"/>
      <c r="C20" s="71">
        <v>2800</v>
      </c>
      <c r="D20" s="24" t="s">
        <v>136</v>
      </c>
      <c r="E20" s="8" t="s">
        <v>152</v>
      </c>
      <c r="F20" s="9" t="s">
        <v>68</v>
      </c>
      <c r="H20" t="s">
        <v>159</v>
      </c>
    </row>
    <row r="21" spans="1:9" x14ac:dyDescent="0.3">
      <c r="A21" s="189" t="s">
        <v>116</v>
      </c>
      <c r="B21" s="22" t="s">
        <v>139</v>
      </c>
      <c r="C21" s="71">
        <v>3500</v>
      </c>
      <c r="D21" s="24" t="s">
        <v>136</v>
      </c>
      <c r="E21" s="10" t="s">
        <v>150</v>
      </c>
      <c r="F21" s="9" t="s">
        <v>68</v>
      </c>
      <c r="H21" t="s">
        <v>160</v>
      </c>
    </row>
    <row r="22" spans="1:9" x14ac:dyDescent="0.3">
      <c r="A22" s="190"/>
      <c r="B22" s="22" t="s">
        <v>138</v>
      </c>
      <c r="C22" s="71">
        <v>3000</v>
      </c>
      <c r="D22" s="24" t="s">
        <v>136</v>
      </c>
      <c r="E22" s="10" t="s">
        <v>150</v>
      </c>
      <c r="F22" s="9" t="s">
        <v>68</v>
      </c>
      <c r="H22" t="s">
        <v>161</v>
      </c>
    </row>
    <row r="23" spans="1:9" x14ac:dyDescent="0.3">
      <c r="A23" s="189" t="s">
        <v>114</v>
      </c>
      <c r="B23" s="22" t="s">
        <v>139</v>
      </c>
      <c r="C23" s="71">
        <v>3000</v>
      </c>
      <c r="D23" s="24" t="s">
        <v>136</v>
      </c>
      <c r="E23" s="10" t="s">
        <v>150</v>
      </c>
      <c r="F23" s="9" t="s">
        <v>68</v>
      </c>
      <c r="H23" t="s">
        <v>162</v>
      </c>
    </row>
    <row r="24" spans="1:9" x14ac:dyDescent="0.3">
      <c r="A24" s="190"/>
      <c r="B24" s="22" t="s">
        <v>138</v>
      </c>
      <c r="C24" s="71">
        <v>2500</v>
      </c>
      <c r="D24" s="24" t="s">
        <v>136</v>
      </c>
      <c r="E24" s="10" t="s">
        <v>150</v>
      </c>
      <c r="F24" s="9" t="s">
        <v>68</v>
      </c>
      <c r="H24" t="s">
        <v>163</v>
      </c>
    </row>
    <row r="25" spans="1:9" x14ac:dyDescent="0.3">
      <c r="A25" s="189" t="s">
        <v>115</v>
      </c>
      <c r="B25" s="22" t="s">
        <v>139</v>
      </c>
      <c r="C25" s="71">
        <v>2200</v>
      </c>
      <c r="D25" s="24" t="s">
        <v>136</v>
      </c>
      <c r="E25" s="10" t="s">
        <v>150</v>
      </c>
      <c r="F25" s="9" t="s">
        <v>68</v>
      </c>
      <c r="H25" t="s">
        <v>164</v>
      </c>
    </row>
    <row r="26" spans="1:9" x14ac:dyDescent="0.3">
      <c r="A26" s="190"/>
      <c r="B26" s="22" t="s">
        <v>138</v>
      </c>
      <c r="C26" s="71">
        <v>1800</v>
      </c>
      <c r="D26" s="24" t="s">
        <v>136</v>
      </c>
      <c r="E26" s="10" t="s">
        <v>150</v>
      </c>
      <c r="F26" s="9" t="s">
        <v>68</v>
      </c>
      <c r="H26" t="s">
        <v>165</v>
      </c>
    </row>
    <row r="27" spans="1:9" x14ac:dyDescent="0.3">
      <c r="A27" s="76" t="s">
        <v>109</v>
      </c>
      <c r="B27" s="22"/>
      <c r="C27" s="71">
        <v>6000</v>
      </c>
      <c r="D27" s="24" t="s">
        <v>136</v>
      </c>
      <c r="E27" s="10" t="s">
        <v>150</v>
      </c>
      <c r="F27" s="9" t="s">
        <v>68</v>
      </c>
      <c r="H27" t="s">
        <v>166</v>
      </c>
    </row>
    <row r="28" spans="1:9" x14ac:dyDescent="0.3">
      <c r="A28" s="76" t="s">
        <v>110</v>
      </c>
      <c r="B28" s="22"/>
      <c r="C28" s="71">
        <v>5500</v>
      </c>
      <c r="D28" s="24" t="s">
        <v>136</v>
      </c>
      <c r="E28" s="10" t="s">
        <v>150</v>
      </c>
      <c r="F28" s="9" t="s">
        <v>68</v>
      </c>
      <c r="H28" t="s">
        <v>167</v>
      </c>
    </row>
    <row r="29" spans="1:9" x14ac:dyDescent="0.3">
      <c r="A29" s="76" t="s">
        <v>111</v>
      </c>
      <c r="B29" s="22"/>
      <c r="C29" s="71">
        <v>6000</v>
      </c>
      <c r="D29" s="24" t="s">
        <v>136</v>
      </c>
      <c r="E29" s="10" t="s">
        <v>150</v>
      </c>
      <c r="F29" s="9" t="s">
        <v>68</v>
      </c>
      <c r="H29" t="s">
        <v>168</v>
      </c>
    </row>
    <row r="30" spans="1:9" x14ac:dyDescent="0.3">
      <c r="A30" s="76" t="s">
        <v>112</v>
      </c>
      <c r="B30" s="22"/>
      <c r="C30" s="71">
        <v>6500</v>
      </c>
      <c r="D30" s="24" t="s">
        <v>136</v>
      </c>
      <c r="E30" s="10" t="s">
        <v>106</v>
      </c>
      <c r="F30" s="9" t="s">
        <v>68</v>
      </c>
      <c r="H30" t="s">
        <v>169</v>
      </c>
    </row>
    <row r="31" spans="1:9" x14ac:dyDescent="0.3">
      <c r="A31" s="59" t="s">
        <v>35</v>
      </c>
      <c r="B31" s="22"/>
      <c r="C31" s="23">
        <v>3300</v>
      </c>
      <c r="D31" s="25" t="s">
        <v>19</v>
      </c>
      <c r="E31" s="10" t="s">
        <v>106</v>
      </c>
      <c r="F31" s="95" t="s">
        <v>81</v>
      </c>
      <c r="H31" t="s">
        <v>170</v>
      </c>
    </row>
    <row r="32" spans="1:9" s="28" customFormat="1" x14ac:dyDescent="0.3">
      <c r="A32" s="88" t="s">
        <v>36</v>
      </c>
      <c r="B32" s="26"/>
      <c r="C32" s="27">
        <v>4400</v>
      </c>
      <c r="D32" s="25" t="s">
        <v>8</v>
      </c>
      <c r="E32" s="10" t="s">
        <v>106</v>
      </c>
      <c r="F32" s="9" t="s">
        <v>81</v>
      </c>
      <c r="H32" t="s">
        <v>171</v>
      </c>
      <c r="I32"/>
    </row>
    <row r="33" spans="1:9" s="28" customFormat="1" x14ac:dyDescent="0.3">
      <c r="A33" s="70" t="s">
        <v>39</v>
      </c>
      <c r="B33" s="29"/>
      <c r="C33" s="27">
        <v>1200</v>
      </c>
      <c r="D33" s="24" t="s">
        <v>8</v>
      </c>
      <c r="E33" s="8" t="s">
        <v>132</v>
      </c>
      <c r="F33" s="9" t="s">
        <v>66</v>
      </c>
      <c r="H33" t="s">
        <v>172</v>
      </c>
      <c r="I33"/>
    </row>
    <row r="34" spans="1:9" s="28" customFormat="1" x14ac:dyDescent="0.3">
      <c r="A34" s="88" t="s">
        <v>40</v>
      </c>
      <c r="B34" s="26"/>
      <c r="C34" s="27">
        <v>3800</v>
      </c>
      <c r="D34" s="24" t="s">
        <v>8</v>
      </c>
      <c r="E34" s="10" t="s">
        <v>106</v>
      </c>
      <c r="F34" s="95" t="s">
        <v>81</v>
      </c>
      <c r="H34" t="s">
        <v>173</v>
      </c>
      <c r="I34"/>
    </row>
    <row r="35" spans="1:9" s="28" customFormat="1" x14ac:dyDescent="0.3">
      <c r="A35" s="89" t="s">
        <v>41</v>
      </c>
      <c r="B35" s="26"/>
      <c r="C35" s="27">
        <v>3000</v>
      </c>
      <c r="D35" s="24" t="s">
        <v>8</v>
      </c>
      <c r="E35" s="10" t="s">
        <v>106</v>
      </c>
      <c r="F35" s="95" t="s">
        <v>68</v>
      </c>
      <c r="H35" t="s">
        <v>174</v>
      </c>
      <c r="I35"/>
    </row>
    <row r="36" spans="1:9" s="28" customFormat="1" x14ac:dyDescent="0.3">
      <c r="A36" s="45" t="s">
        <v>42</v>
      </c>
      <c r="B36" s="26"/>
      <c r="C36" s="27">
        <v>18000</v>
      </c>
      <c r="D36" s="24" t="s">
        <v>19</v>
      </c>
      <c r="E36" s="10" t="s">
        <v>106</v>
      </c>
      <c r="F36" s="96" t="s">
        <v>95</v>
      </c>
      <c r="H36" t="s">
        <v>175</v>
      </c>
      <c r="I36"/>
    </row>
    <row r="37" spans="1:9" s="28" customFormat="1" x14ac:dyDescent="0.3">
      <c r="A37" s="45" t="s">
        <v>43</v>
      </c>
      <c r="B37" s="26"/>
      <c r="C37" s="27">
        <v>16500</v>
      </c>
      <c r="D37" s="24" t="s">
        <v>19</v>
      </c>
      <c r="E37" s="10" t="s">
        <v>106</v>
      </c>
      <c r="F37" s="96" t="s">
        <v>95</v>
      </c>
      <c r="H37" t="s">
        <v>176</v>
      </c>
      <c r="I37"/>
    </row>
    <row r="38" spans="1:9" s="28" customFormat="1" x14ac:dyDescent="0.3">
      <c r="A38" s="90" t="s">
        <v>117</v>
      </c>
      <c r="B38" s="32"/>
      <c r="C38" s="23">
        <v>2400</v>
      </c>
      <c r="D38" s="24" t="s">
        <v>136</v>
      </c>
      <c r="E38" s="10" t="s">
        <v>106</v>
      </c>
      <c r="F38" s="95" t="s">
        <v>68</v>
      </c>
      <c r="H38" t="s">
        <v>177</v>
      </c>
      <c r="I38"/>
    </row>
    <row r="39" spans="1:9" s="28" customFormat="1" x14ac:dyDescent="0.3">
      <c r="A39" s="90" t="s">
        <v>118</v>
      </c>
      <c r="B39" s="32"/>
      <c r="C39" s="27">
        <v>2300</v>
      </c>
      <c r="D39" s="24" t="s">
        <v>136</v>
      </c>
      <c r="E39" s="10" t="s">
        <v>106</v>
      </c>
      <c r="F39" s="95" t="s">
        <v>68</v>
      </c>
      <c r="H39" t="s">
        <v>178</v>
      </c>
      <c r="I39"/>
    </row>
    <row r="40" spans="1:9" s="28" customFormat="1" x14ac:dyDescent="0.3">
      <c r="A40" s="90" t="s">
        <v>130</v>
      </c>
      <c r="B40" s="32"/>
      <c r="C40" s="27">
        <v>2700</v>
      </c>
      <c r="D40" s="24" t="s">
        <v>136</v>
      </c>
      <c r="E40" s="10" t="s">
        <v>106</v>
      </c>
      <c r="F40" s="95" t="s">
        <v>68</v>
      </c>
      <c r="H40" t="s">
        <v>179</v>
      </c>
      <c r="I40"/>
    </row>
    <row r="41" spans="1:9" s="28" customFormat="1" x14ac:dyDescent="0.3">
      <c r="A41" s="46" t="s">
        <v>45</v>
      </c>
      <c r="B41" s="32"/>
      <c r="C41" s="23">
        <v>2300</v>
      </c>
      <c r="D41" s="24" t="s">
        <v>8</v>
      </c>
      <c r="E41" s="8" t="s">
        <v>141</v>
      </c>
      <c r="F41" s="9" t="s">
        <v>68</v>
      </c>
      <c r="H41" t="s">
        <v>180</v>
      </c>
      <c r="I41"/>
    </row>
    <row r="42" spans="1:9" s="28" customFormat="1" x14ac:dyDescent="0.3">
      <c r="A42" s="94" t="s">
        <v>48</v>
      </c>
      <c r="B42" s="32"/>
      <c r="C42" s="23">
        <v>3800</v>
      </c>
      <c r="D42" s="24" t="s">
        <v>8</v>
      </c>
      <c r="E42" s="10" t="s">
        <v>106</v>
      </c>
      <c r="F42" s="9" t="s">
        <v>68</v>
      </c>
      <c r="H42" s="28" t="s">
        <v>181</v>
      </c>
    </row>
    <row r="43" spans="1:9" s="28" customFormat="1" x14ac:dyDescent="0.3">
      <c r="A43" s="90" t="s">
        <v>49</v>
      </c>
      <c r="B43" s="32"/>
      <c r="C43" s="23">
        <v>3500</v>
      </c>
      <c r="D43" s="24" t="s">
        <v>8</v>
      </c>
      <c r="E43" s="10" t="s">
        <v>106</v>
      </c>
      <c r="F43" s="9" t="s">
        <v>81</v>
      </c>
      <c r="H43" s="28" t="s">
        <v>176</v>
      </c>
      <c r="I43" s="28" t="s">
        <v>182</v>
      </c>
    </row>
    <row r="44" spans="1:9" s="28" customFormat="1" x14ac:dyDescent="0.3">
      <c r="A44" s="45" t="s">
        <v>50</v>
      </c>
      <c r="B44" s="32"/>
      <c r="C44" s="23">
        <v>3000</v>
      </c>
      <c r="D44" s="24" t="s">
        <v>8</v>
      </c>
      <c r="E44" s="10" t="s">
        <v>106</v>
      </c>
      <c r="F44" s="9" t="s">
        <v>88</v>
      </c>
      <c r="H44" s="28" t="s">
        <v>183</v>
      </c>
      <c r="I44" s="28" t="s">
        <v>184</v>
      </c>
    </row>
    <row r="45" spans="1:9" s="28" customFormat="1" x14ac:dyDescent="0.3">
      <c r="A45" s="90" t="s">
        <v>51</v>
      </c>
      <c r="B45" s="32"/>
      <c r="C45" s="23">
        <v>2800</v>
      </c>
      <c r="D45" s="24" t="s">
        <v>8</v>
      </c>
      <c r="E45" s="10" t="s">
        <v>106</v>
      </c>
      <c r="F45" s="9" t="s">
        <v>68</v>
      </c>
    </row>
    <row r="46" spans="1:9" s="28" customFormat="1" x14ac:dyDescent="0.3">
      <c r="A46" s="45" t="s">
        <v>52</v>
      </c>
      <c r="B46" s="32"/>
      <c r="C46" s="23">
        <v>1500</v>
      </c>
      <c r="D46" s="24" t="s">
        <v>8</v>
      </c>
      <c r="E46" s="8" t="s">
        <v>141</v>
      </c>
      <c r="F46" s="9" t="s">
        <v>81</v>
      </c>
      <c r="H46" s="28" t="s">
        <v>185</v>
      </c>
      <c r="I46" s="28" t="s">
        <v>186</v>
      </c>
    </row>
    <row r="47" spans="1:9" s="28" customFormat="1" x14ac:dyDescent="0.3">
      <c r="A47" s="181" t="s">
        <v>54</v>
      </c>
      <c r="B47" s="32" t="s">
        <v>55</v>
      </c>
      <c r="C47" s="23">
        <v>13000</v>
      </c>
      <c r="D47" s="24" t="s">
        <v>19</v>
      </c>
      <c r="E47" s="10" t="s">
        <v>106</v>
      </c>
      <c r="F47" s="9" t="s">
        <v>68</v>
      </c>
      <c r="H47" s="28" t="s">
        <v>187</v>
      </c>
    </row>
    <row r="48" spans="1:9" s="28" customFormat="1" x14ac:dyDescent="0.3">
      <c r="A48" s="182"/>
      <c r="B48" s="26" t="s">
        <v>56</v>
      </c>
      <c r="C48" s="27">
        <v>11000</v>
      </c>
      <c r="D48" s="24" t="s">
        <v>19</v>
      </c>
      <c r="E48" s="10" t="s">
        <v>106</v>
      </c>
      <c r="F48" s="9" t="s">
        <v>68</v>
      </c>
      <c r="H48" s="28" t="s">
        <v>188</v>
      </c>
    </row>
    <row r="49" spans="1:9" s="28" customFormat="1" x14ac:dyDescent="0.3">
      <c r="A49" s="89" t="s">
        <v>57</v>
      </c>
      <c r="B49" s="29"/>
      <c r="C49" s="27">
        <v>2600</v>
      </c>
      <c r="D49" s="24" t="s">
        <v>8</v>
      </c>
      <c r="E49" s="10" t="s">
        <v>106</v>
      </c>
      <c r="F49" s="9" t="s">
        <v>81</v>
      </c>
      <c r="H49" s="28" t="s">
        <v>189</v>
      </c>
    </row>
    <row r="50" spans="1:9" s="28" customFormat="1" x14ac:dyDescent="0.3">
      <c r="A50" s="72" t="s">
        <v>140</v>
      </c>
      <c r="B50" s="29"/>
      <c r="C50" s="27">
        <v>6000</v>
      </c>
      <c r="D50" s="24" t="s">
        <v>136</v>
      </c>
      <c r="E50" s="10" t="s">
        <v>106</v>
      </c>
      <c r="F50" s="95" t="s">
        <v>81</v>
      </c>
      <c r="H50" s="28" t="s">
        <v>190</v>
      </c>
      <c r="I50" s="28" t="s">
        <v>191</v>
      </c>
    </row>
    <row r="51" spans="1:9" s="28" customFormat="1" x14ac:dyDescent="0.3">
      <c r="A51" s="45" t="s">
        <v>58</v>
      </c>
      <c r="B51" s="26"/>
      <c r="C51" s="27">
        <v>4600</v>
      </c>
      <c r="D51" s="24" t="s">
        <v>19</v>
      </c>
      <c r="E51" s="8" t="s">
        <v>143</v>
      </c>
      <c r="F51" s="9" t="s">
        <v>66</v>
      </c>
    </row>
    <row r="52" spans="1:9" s="28" customFormat="1" x14ac:dyDescent="0.3">
      <c r="A52" s="88" t="s">
        <v>59</v>
      </c>
      <c r="B52" s="39"/>
      <c r="C52" s="27">
        <v>13000</v>
      </c>
      <c r="D52" s="24" t="s">
        <v>8</v>
      </c>
      <c r="E52" s="10" t="s">
        <v>106</v>
      </c>
      <c r="F52" s="9" t="s">
        <v>92</v>
      </c>
    </row>
    <row r="53" spans="1:9" s="28" customFormat="1" x14ac:dyDescent="0.3">
      <c r="A53" s="46" t="s">
        <v>60</v>
      </c>
      <c r="B53" s="39"/>
      <c r="C53" s="27">
        <v>1700</v>
      </c>
      <c r="D53" s="24" t="s">
        <v>8</v>
      </c>
      <c r="E53" s="10" t="s">
        <v>106</v>
      </c>
      <c r="F53" s="95" t="s">
        <v>81</v>
      </c>
    </row>
    <row r="54" spans="1:9" s="28" customFormat="1" x14ac:dyDescent="0.3">
      <c r="A54" s="46" t="s">
        <v>61</v>
      </c>
      <c r="B54" s="39"/>
      <c r="C54" s="27">
        <v>1900</v>
      </c>
      <c r="D54" s="24" t="s">
        <v>8</v>
      </c>
      <c r="E54" s="10" t="s">
        <v>106</v>
      </c>
      <c r="F54" s="95" t="s">
        <v>68</v>
      </c>
    </row>
    <row r="55" spans="1:9" s="28" customFormat="1" x14ac:dyDescent="0.3">
      <c r="A55" s="91" t="s">
        <v>133</v>
      </c>
      <c r="B55" s="39"/>
      <c r="C55" s="84">
        <v>4400</v>
      </c>
      <c r="D55" s="24" t="s">
        <v>8</v>
      </c>
      <c r="E55" s="10" t="s">
        <v>106</v>
      </c>
      <c r="F55" s="9" t="s">
        <v>147</v>
      </c>
    </row>
    <row r="56" spans="1:9" s="28" customFormat="1" x14ac:dyDescent="0.3">
      <c r="A56" s="93" t="s">
        <v>64</v>
      </c>
      <c r="B56" s="26"/>
      <c r="C56" s="27">
        <v>6000</v>
      </c>
      <c r="D56" s="24" t="s">
        <v>8</v>
      </c>
      <c r="E56" s="10" t="s">
        <v>106</v>
      </c>
      <c r="F56" s="9" t="s">
        <v>66</v>
      </c>
    </row>
    <row r="57" spans="1:9" x14ac:dyDescent="0.3">
      <c r="A57" s="90" t="s">
        <v>65</v>
      </c>
      <c r="B57" s="85"/>
      <c r="C57" s="37">
        <v>4500</v>
      </c>
      <c r="D57" s="25" t="s">
        <v>19</v>
      </c>
      <c r="E57" s="10" t="s">
        <v>106</v>
      </c>
      <c r="F57" s="9" t="s">
        <v>66</v>
      </c>
    </row>
    <row r="58" spans="1:9" x14ac:dyDescent="0.3">
      <c r="A58" s="45" t="s">
        <v>67</v>
      </c>
      <c r="B58" s="85"/>
      <c r="C58" s="38">
        <v>10000</v>
      </c>
      <c r="D58" s="25" t="s">
        <v>8</v>
      </c>
      <c r="E58" s="10" t="s">
        <v>134</v>
      </c>
      <c r="F58" s="9" t="s">
        <v>68</v>
      </c>
    </row>
    <row r="59" spans="1:9" x14ac:dyDescent="0.3">
      <c r="A59" s="45" t="s">
        <v>69</v>
      </c>
      <c r="B59" s="85"/>
      <c r="C59" s="38">
        <v>10000</v>
      </c>
      <c r="D59" s="25" t="s">
        <v>8</v>
      </c>
      <c r="E59" s="10" t="s">
        <v>134</v>
      </c>
      <c r="F59" s="9" t="s">
        <v>68</v>
      </c>
    </row>
    <row r="60" spans="1:9" x14ac:dyDescent="0.3">
      <c r="A60" s="82" t="s">
        <v>119</v>
      </c>
      <c r="B60" s="85"/>
      <c r="C60" s="38">
        <v>4500</v>
      </c>
      <c r="D60" s="25" t="s">
        <v>131</v>
      </c>
      <c r="E60" s="10" t="s">
        <v>126</v>
      </c>
      <c r="F60" s="9" t="s">
        <v>127</v>
      </c>
    </row>
    <row r="61" spans="1:9" x14ac:dyDescent="0.3">
      <c r="A61" s="82" t="s">
        <v>120</v>
      </c>
      <c r="B61" s="85"/>
      <c r="C61" s="38">
        <v>8000</v>
      </c>
      <c r="D61" s="25" t="s">
        <v>131</v>
      </c>
      <c r="E61" s="10" t="s">
        <v>126</v>
      </c>
      <c r="F61" s="9" t="s">
        <v>128</v>
      </c>
    </row>
    <row r="62" spans="1:9" x14ac:dyDescent="0.3">
      <c r="A62" s="45" t="s">
        <v>70</v>
      </c>
      <c r="B62" s="85"/>
      <c r="C62" s="38">
        <v>6000</v>
      </c>
      <c r="D62" s="25" t="s">
        <v>8</v>
      </c>
      <c r="E62" s="10" t="s">
        <v>134</v>
      </c>
      <c r="F62" s="9" t="s">
        <v>68</v>
      </c>
    </row>
    <row r="63" spans="1:9" x14ac:dyDescent="0.3">
      <c r="A63" s="183" t="s">
        <v>71</v>
      </c>
      <c r="B63" s="39" t="s">
        <v>72</v>
      </c>
      <c r="C63" s="37">
        <v>6000</v>
      </c>
      <c r="D63" s="24" t="s">
        <v>19</v>
      </c>
      <c r="E63" s="10" t="s">
        <v>134</v>
      </c>
      <c r="F63" s="40" t="s">
        <v>68</v>
      </c>
    </row>
    <row r="64" spans="1:9" x14ac:dyDescent="0.3">
      <c r="A64" s="184"/>
      <c r="B64" s="39" t="s">
        <v>18</v>
      </c>
      <c r="C64" s="37">
        <v>7700</v>
      </c>
      <c r="D64" s="24" t="s">
        <v>19</v>
      </c>
      <c r="E64" s="10" t="s">
        <v>134</v>
      </c>
      <c r="F64" s="40" t="s">
        <v>68</v>
      </c>
    </row>
    <row r="65" spans="1:6" x14ac:dyDescent="0.3">
      <c r="A65" s="184"/>
      <c r="B65" s="39" t="s">
        <v>20</v>
      </c>
      <c r="C65" s="37">
        <v>7700</v>
      </c>
      <c r="D65" s="24" t="s">
        <v>8</v>
      </c>
      <c r="E65" s="10" t="s">
        <v>134</v>
      </c>
      <c r="F65" s="40" t="s">
        <v>68</v>
      </c>
    </row>
    <row r="66" spans="1:6" x14ac:dyDescent="0.3">
      <c r="A66" s="185"/>
      <c r="B66" s="39" t="s">
        <v>21</v>
      </c>
      <c r="C66" s="37">
        <v>7700</v>
      </c>
      <c r="D66" s="24" t="s">
        <v>19</v>
      </c>
      <c r="E66" s="10" t="s">
        <v>134</v>
      </c>
      <c r="F66" s="40" t="s">
        <v>68</v>
      </c>
    </row>
    <row r="67" spans="1:6" x14ac:dyDescent="0.3">
      <c r="A67" s="89" t="s">
        <v>73</v>
      </c>
      <c r="B67" s="39"/>
      <c r="C67" s="37">
        <v>6000</v>
      </c>
      <c r="D67" s="24" t="s">
        <v>8</v>
      </c>
      <c r="E67" s="10" t="s">
        <v>134</v>
      </c>
      <c r="F67" s="40" t="s">
        <v>68</v>
      </c>
    </row>
    <row r="68" spans="1:6" x14ac:dyDescent="0.3">
      <c r="A68" s="89" t="s">
        <v>121</v>
      </c>
      <c r="B68" s="39"/>
      <c r="C68" s="86">
        <v>6500</v>
      </c>
      <c r="D68" s="24" t="s">
        <v>8</v>
      </c>
      <c r="E68" s="10" t="s">
        <v>134</v>
      </c>
      <c r="F68" s="40" t="s">
        <v>145</v>
      </c>
    </row>
    <row r="69" spans="1:6" x14ac:dyDescent="0.3">
      <c r="A69" s="45" t="s">
        <v>74</v>
      </c>
      <c r="B69" s="85"/>
      <c r="C69" s="38">
        <v>13000</v>
      </c>
      <c r="D69" s="25" t="s">
        <v>8</v>
      </c>
      <c r="E69" s="10" t="s">
        <v>106</v>
      </c>
      <c r="F69" s="9" t="s">
        <v>148</v>
      </c>
    </row>
    <row r="70" spans="1:6" s="41" customFormat="1" ht="15.75" customHeight="1" x14ac:dyDescent="0.3">
      <c r="A70" s="90" t="s">
        <v>129</v>
      </c>
      <c r="B70" s="85"/>
      <c r="C70" s="38">
        <v>4000</v>
      </c>
      <c r="D70" s="25" t="s">
        <v>8</v>
      </c>
      <c r="E70" s="10" t="s">
        <v>144</v>
      </c>
      <c r="F70" s="9" t="s">
        <v>68</v>
      </c>
    </row>
    <row r="71" spans="1:6" s="41" customFormat="1" ht="15.75" customHeight="1" x14ac:dyDescent="0.3">
      <c r="A71" s="90" t="s">
        <v>76</v>
      </c>
      <c r="B71" s="85"/>
      <c r="C71" s="38">
        <v>15000</v>
      </c>
      <c r="D71" s="25" t="s">
        <v>8</v>
      </c>
      <c r="E71" s="10" t="s">
        <v>142</v>
      </c>
      <c r="F71" s="9" t="s">
        <v>68</v>
      </c>
    </row>
    <row r="72" spans="1:6" ht="15.75" customHeight="1" x14ac:dyDescent="0.3">
      <c r="A72" s="90" t="s">
        <v>78</v>
      </c>
      <c r="B72" s="85"/>
      <c r="C72" s="38">
        <v>5500</v>
      </c>
      <c r="D72" s="25" t="s">
        <v>8</v>
      </c>
      <c r="E72" s="10" t="s">
        <v>106</v>
      </c>
      <c r="F72" s="9" t="s">
        <v>68</v>
      </c>
    </row>
    <row r="73" spans="1:6" ht="15.75" customHeight="1" thickBot="1" x14ac:dyDescent="0.35">
      <c r="A73" s="92" t="s">
        <v>79</v>
      </c>
      <c r="B73" s="48"/>
      <c r="C73" s="53">
        <v>10000</v>
      </c>
      <c r="D73" s="54" t="s">
        <v>19</v>
      </c>
      <c r="E73" s="55" t="s">
        <v>146</v>
      </c>
      <c r="F73" s="15" t="s">
        <v>68</v>
      </c>
    </row>
    <row r="74" spans="1:6" ht="15" customHeight="1" x14ac:dyDescent="0.3">
      <c r="A74" s="83" t="s">
        <v>156</v>
      </c>
      <c r="B74" s="73"/>
      <c r="C74" s="73"/>
      <c r="D74" s="74"/>
      <c r="E74" s="75"/>
      <c r="F74" s="79" t="s">
        <v>123</v>
      </c>
    </row>
  </sheetData>
  <mergeCells count="11">
    <mergeCell ref="B16:C16"/>
    <mergeCell ref="A47:A48"/>
    <mergeCell ref="A63:A66"/>
    <mergeCell ref="A1:E1"/>
    <mergeCell ref="B2:C2"/>
    <mergeCell ref="A5:A9"/>
    <mergeCell ref="A12:A13"/>
    <mergeCell ref="A15:E15"/>
    <mergeCell ref="A21:A22"/>
    <mergeCell ref="A23:A24"/>
    <mergeCell ref="A25:A26"/>
  </mergeCells>
  <phoneticPr fontId="2" type="noConversion"/>
  <pageMargins left="0.23622047244094491" right="0.23622047244094491" top="0" bottom="0" header="0.31496062992125984" footer="0.31496062992125984"/>
  <pageSetup paperSize="9" scale="5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82"/>
  <sheetViews>
    <sheetView topLeftCell="A25" zoomScaleNormal="100" workbookViewId="0">
      <selection activeCell="J16" sqref="J16"/>
    </sheetView>
  </sheetViews>
  <sheetFormatPr defaultRowHeight="16.5" x14ac:dyDescent="0.3"/>
  <cols>
    <col min="1" max="1" width="29.75" customWidth="1"/>
    <col min="2" max="2" width="19.125" customWidth="1"/>
    <col min="3" max="3" width="18.25" customWidth="1"/>
    <col min="4" max="4" width="8.875" customWidth="1"/>
    <col min="5" max="5" width="21.625" style="42" customWidth="1"/>
    <col min="6" max="6" width="42.125" style="42" bestFit="1" customWidth="1"/>
  </cols>
  <sheetData>
    <row r="1" spans="1:6" ht="32.25" thickBot="1" x14ac:dyDescent="0.35">
      <c r="A1" s="176" t="s">
        <v>229</v>
      </c>
      <c r="B1" s="176"/>
      <c r="C1" s="176"/>
      <c r="D1" s="176"/>
      <c r="E1" s="176"/>
      <c r="F1" s="114"/>
    </row>
    <row r="2" spans="1:6" ht="18" thickBot="1" x14ac:dyDescent="0.35">
      <c r="A2" s="21" t="s">
        <v>1</v>
      </c>
      <c r="B2" s="169" t="s">
        <v>230</v>
      </c>
      <c r="C2" s="170"/>
      <c r="D2" s="112" t="s">
        <v>3</v>
      </c>
      <c r="E2" s="111" t="s">
        <v>4</v>
      </c>
      <c r="F2" s="4" t="s">
        <v>231</v>
      </c>
    </row>
    <row r="3" spans="1:6" ht="17.25" thickTop="1" x14ac:dyDescent="0.3">
      <c r="A3" s="115" t="s">
        <v>125</v>
      </c>
      <c r="B3" s="5" t="s">
        <v>11</v>
      </c>
      <c r="C3" s="6">
        <v>4200</v>
      </c>
      <c r="D3" s="7" t="s">
        <v>8</v>
      </c>
      <c r="E3" s="10" t="s">
        <v>194</v>
      </c>
      <c r="F3" s="9" t="s">
        <v>68</v>
      </c>
    </row>
    <row r="4" spans="1:6" x14ac:dyDescent="0.3">
      <c r="A4" s="46" t="s">
        <v>13</v>
      </c>
      <c r="B4" s="5" t="s">
        <v>14</v>
      </c>
      <c r="C4" s="6">
        <v>6000</v>
      </c>
      <c r="D4" s="7" t="s">
        <v>8</v>
      </c>
      <c r="E4" s="10" t="s">
        <v>194</v>
      </c>
      <c r="F4" s="9" t="s">
        <v>68</v>
      </c>
    </row>
    <row r="5" spans="1:6" x14ac:dyDescent="0.3">
      <c r="A5" s="173" t="s">
        <v>232</v>
      </c>
      <c r="B5" s="5" t="s">
        <v>14</v>
      </c>
      <c r="C5" s="6">
        <v>5200</v>
      </c>
      <c r="D5" s="7" t="s">
        <v>19</v>
      </c>
      <c r="E5" s="10" t="s">
        <v>194</v>
      </c>
      <c r="F5" s="9" t="s">
        <v>68</v>
      </c>
    </row>
    <row r="6" spans="1:6" x14ac:dyDescent="0.3">
      <c r="A6" s="177"/>
      <c r="B6" s="5" t="s">
        <v>233</v>
      </c>
      <c r="C6" s="6">
        <v>6000</v>
      </c>
      <c r="D6" s="7" t="s">
        <v>19</v>
      </c>
      <c r="E6" s="10" t="s">
        <v>194</v>
      </c>
      <c r="F6" s="9" t="s">
        <v>68</v>
      </c>
    </row>
    <row r="7" spans="1:6" x14ac:dyDescent="0.3">
      <c r="A7" s="177"/>
      <c r="B7" s="5" t="s">
        <v>21</v>
      </c>
      <c r="C7" s="6">
        <v>6000</v>
      </c>
      <c r="D7" s="6" t="s">
        <v>19</v>
      </c>
      <c r="E7" s="10" t="s">
        <v>234</v>
      </c>
      <c r="F7" s="9" t="s">
        <v>68</v>
      </c>
    </row>
    <row r="8" spans="1:6" x14ac:dyDescent="0.3">
      <c r="A8" s="177"/>
      <c r="B8" s="5" t="s">
        <v>22</v>
      </c>
      <c r="C8" s="6">
        <v>6000</v>
      </c>
      <c r="D8" s="7" t="s">
        <v>19</v>
      </c>
      <c r="E8" s="10" t="s">
        <v>194</v>
      </c>
      <c r="F8" s="9" t="s">
        <v>68</v>
      </c>
    </row>
    <row r="9" spans="1:6" x14ac:dyDescent="0.3">
      <c r="A9" s="178"/>
      <c r="B9" s="5" t="s">
        <v>23</v>
      </c>
      <c r="C9" s="6">
        <v>6000</v>
      </c>
      <c r="D9" s="7" t="s">
        <v>19</v>
      </c>
      <c r="E9" s="10" t="s">
        <v>194</v>
      </c>
      <c r="F9" s="9" t="s">
        <v>68</v>
      </c>
    </row>
    <row r="10" spans="1:6" x14ac:dyDescent="0.3">
      <c r="A10" s="99" t="s">
        <v>157</v>
      </c>
      <c r="B10" s="5" t="s">
        <v>235</v>
      </c>
      <c r="C10" s="6">
        <v>4500</v>
      </c>
      <c r="D10" s="7" t="s">
        <v>8</v>
      </c>
      <c r="E10" s="10" t="s">
        <v>236</v>
      </c>
      <c r="F10" s="9" t="s">
        <v>237</v>
      </c>
    </row>
    <row r="11" spans="1:6" x14ac:dyDescent="0.3">
      <c r="A11" s="100" t="s">
        <v>122</v>
      </c>
      <c r="B11" s="5"/>
      <c r="C11" s="6">
        <v>5500</v>
      </c>
      <c r="D11" s="7" t="s">
        <v>8</v>
      </c>
      <c r="E11" s="10" t="s">
        <v>194</v>
      </c>
      <c r="F11" s="9"/>
    </row>
    <row r="12" spans="1:6" x14ac:dyDescent="0.3">
      <c r="A12" s="196" t="s">
        <v>196</v>
      </c>
      <c r="B12" s="5" t="s">
        <v>238</v>
      </c>
      <c r="C12" s="101">
        <v>13000</v>
      </c>
      <c r="D12" s="6" t="s">
        <v>8</v>
      </c>
      <c r="E12" s="10" t="s">
        <v>194</v>
      </c>
      <c r="F12" s="9"/>
    </row>
    <row r="13" spans="1:6" x14ac:dyDescent="0.3">
      <c r="A13" s="197"/>
      <c r="B13" s="102" t="s">
        <v>205</v>
      </c>
      <c r="C13" s="108">
        <v>11000</v>
      </c>
      <c r="D13" s="109" t="s">
        <v>8</v>
      </c>
      <c r="E13" s="103" t="s">
        <v>195</v>
      </c>
      <c r="F13" s="9" t="s">
        <v>237</v>
      </c>
    </row>
    <row r="14" spans="1:6" x14ac:dyDescent="0.3">
      <c r="A14" s="196" t="s">
        <v>239</v>
      </c>
      <c r="B14" s="118" t="s">
        <v>240</v>
      </c>
      <c r="C14" s="119">
        <v>4500</v>
      </c>
      <c r="D14" s="120" t="s">
        <v>8</v>
      </c>
      <c r="E14" s="10" t="s">
        <v>241</v>
      </c>
      <c r="F14" s="9" t="s">
        <v>242</v>
      </c>
    </row>
    <row r="15" spans="1:6" ht="15.75" customHeight="1" x14ac:dyDescent="0.3">
      <c r="A15" s="197"/>
      <c r="B15" s="5" t="s">
        <v>193</v>
      </c>
      <c r="C15" s="6">
        <v>6000</v>
      </c>
      <c r="D15" s="7" t="s">
        <v>8</v>
      </c>
      <c r="E15" s="10" t="s">
        <v>195</v>
      </c>
      <c r="F15" s="80" t="s">
        <v>243</v>
      </c>
    </row>
    <row r="16" spans="1:6" x14ac:dyDescent="0.3">
      <c r="A16" s="173" t="s">
        <v>244</v>
      </c>
      <c r="B16" s="5" t="s">
        <v>25</v>
      </c>
      <c r="C16" s="6">
        <v>22000</v>
      </c>
      <c r="D16" s="7" t="s">
        <v>8</v>
      </c>
      <c r="E16" s="68" t="s">
        <v>245</v>
      </c>
      <c r="F16" s="12" t="s">
        <v>246</v>
      </c>
    </row>
    <row r="17" spans="1:6" ht="17.25" thickBot="1" x14ac:dyDescent="0.35">
      <c r="A17" s="195"/>
      <c r="B17" s="67" t="s">
        <v>27</v>
      </c>
      <c r="C17" s="49">
        <v>25000</v>
      </c>
      <c r="D17" s="49" t="s">
        <v>8</v>
      </c>
      <c r="E17" s="69" t="s">
        <v>194</v>
      </c>
      <c r="F17" s="50" t="s">
        <v>68</v>
      </c>
    </row>
    <row r="18" spans="1:6" x14ac:dyDescent="0.3">
      <c r="A18" s="16"/>
      <c r="B18" s="17"/>
      <c r="C18" s="18"/>
      <c r="D18" s="18"/>
      <c r="E18" s="19"/>
      <c r="F18" s="19"/>
    </row>
    <row r="19" spans="1:6" ht="32.25" thickBot="1" x14ac:dyDescent="0.35">
      <c r="A19" s="180" t="s">
        <v>247</v>
      </c>
      <c r="B19" s="180"/>
      <c r="C19" s="180"/>
      <c r="D19" s="180"/>
      <c r="E19" s="180"/>
      <c r="F19" s="20"/>
    </row>
    <row r="20" spans="1:6" ht="18" thickBot="1" x14ac:dyDescent="0.35">
      <c r="A20" s="21" t="s">
        <v>1</v>
      </c>
      <c r="B20" s="169" t="s">
        <v>31</v>
      </c>
      <c r="C20" s="170"/>
      <c r="D20" s="112" t="s">
        <v>3</v>
      </c>
      <c r="E20" s="111" t="s">
        <v>4</v>
      </c>
      <c r="F20" s="4" t="s">
        <v>4</v>
      </c>
    </row>
    <row r="21" spans="1:6" ht="17.25" thickTop="1" x14ac:dyDescent="0.3">
      <c r="A21" s="117" t="s">
        <v>32</v>
      </c>
      <c r="B21" s="22"/>
      <c r="C21" s="23">
        <v>6000</v>
      </c>
      <c r="D21" s="24" t="s">
        <v>8</v>
      </c>
      <c r="E21" s="10" t="s">
        <v>194</v>
      </c>
      <c r="F21" s="9" t="s">
        <v>248</v>
      </c>
    </row>
    <row r="22" spans="1:6" x14ac:dyDescent="0.3">
      <c r="A22" s="117" t="s">
        <v>33</v>
      </c>
      <c r="B22" s="22"/>
      <c r="C22" s="23">
        <v>3800</v>
      </c>
      <c r="D22" s="24" t="s">
        <v>8</v>
      </c>
      <c r="E22" s="10" t="s">
        <v>194</v>
      </c>
      <c r="F22" s="9" t="s">
        <v>34</v>
      </c>
    </row>
    <row r="23" spans="1:6" x14ac:dyDescent="0.3">
      <c r="A23" s="117" t="s">
        <v>137</v>
      </c>
      <c r="B23" s="22"/>
      <c r="C23" s="23">
        <v>3400</v>
      </c>
      <c r="D23" s="24" t="s">
        <v>8</v>
      </c>
      <c r="E23" s="10" t="s">
        <v>245</v>
      </c>
      <c r="F23" s="9" t="s">
        <v>68</v>
      </c>
    </row>
    <row r="24" spans="1:6" x14ac:dyDescent="0.3">
      <c r="A24" s="117" t="s">
        <v>249</v>
      </c>
      <c r="B24" s="22"/>
      <c r="C24" s="23">
        <v>2800</v>
      </c>
      <c r="D24" s="24" t="s">
        <v>8</v>
      </c>
      <c r="E24" s="10" t="s">
        <v>194</v>
      </c>
      <c r="F24" s="9" t="s">
        <v>68</v>
      </c>
    </row>
    <row r="25" spans="1:6" x14ac:dyDescent="0.3">
      <c r="A25" s="193" t="s">
        <v>116</v>
      </c>
      <c r="B25" s="22" t="s">
        <v>250</v>
      </c>
      <c r="C25" s="23">
        <v>3500</v>
      </c>
      <c r="D25" s="24" t="s">
        <v>8</v>
      </c>
      <c r="E25" s="10" t="s">
        <v>194</v>
      </c>
      <c r="F25" s="9" t="s">
        <v>68</v>
      </c>
    </row>
    <row r="26" spans="1:6" x14ac:dyDescent="0.3">
      <c r="A26" s="194"/>
      <c r="B26" s="22" t="s">
        <v>138</v>
      </c>
      <c r="C26" s="23">
        <v>3000</v>
      </c>
      <c r="D26" s="24" t="s">
        <v>8</v>
      </c>
      <c r="E26" s="10" t="s">
        <v>194</v>
      </c>
      <c r="F26" s="9" t="s">
        <v>68</v>
      </c>
    </row>
    <row r="27" spans="1:6" x14ac:dyDescent="0.3">
      <c r="A27" s="193" t="s">
        <v>114</v>
      </c>
      <c r="B27" s="22" t="s">
        <v>250</v>
      </c>
      <c r="C27" s="23">
        <v>3000</v>
      </c>
      <c r="D27" s="24" t="s">
        <v>8</v>
      </c>
      <c r="E27" s="10" t="s">
        <v>194</v>
      </c>
      <c r="F27" s="9" t="s">
        <v>68</v>
      </c>
    </row>
    <row r="28" spans="1:6" x14ac:dyDescent="0.3">
      <c r="A28" s="194"/>
      <c r="B28" s="22" t="s">
        <v>138</v>
      </c>
      <c r="C28" s="23">
        <v>2500</v>
      </c>
      <c r="D28" s="24" t="s">
        <v>8</v>
      </c>
      <c r="E28" s="10" t="s">
        <v>194</v>
      </c>
      <c r="F28" s="9" t="s">
        <v>68</v>
      </c>
    </row>
    <row r="29" spans="1:6" x14ac:dyDescent="0.3">
      <c r="A29" s="193" t="s">
        <v>115</v>
      </c>
      <c r="B29" s="22" t="s">
        <v>250</v>
      </c>
      <c r="C29" s="23">
        <v>2200</v>
      </c>
      <c r="D29" s="24" t="s">
        <v>8</v>
      </c>
      <c r="E29" s="10" t="s">
        <v>194</v>
      </c>
      <c r="F29" s="9" t="s">
        <v>251</v>
      </c>
    </row>
    <row r="30" spans="1:6" x14ac:dyDescent="0.3">
      <c r="A30" s="194"/>
      <c r="B30" s="22" t="s">
        <v>138</v>
      </c>
      <c r="C30" s="23">
        <v>1800</v>
      </c>
      <c r="D30" s="24" t="s">
        <v>8</v>
      </c>
      <c r="E30" s="10" t="s">
        <v>194</v>
      </c>
      <c r="F30" s="9" t="s">
        <v>68</v>
      </c>
    </row>
    <row r="31" spans="1:6" x14ac:dyDescent="0.3">
      <c r="A31" s="193" t="s">
        <v>202</v>
      </c>
      <c r="B31" s="22" t="s">
        <v>203</v>
      </c>
      <c r="C31" s="23">
        <v>2600</v>
      </c>
      <c r="D31" s="24" t="s">
        <v>8</v>
      </c>
      <c r="E31" s="10" t="s">
        <v>245</v>
      </c>
      <c r="F31" s="9"/>
    </row>
    <row r="32" spans="1:6" x14ac:dyDescent="0.3">
      <c r="A32" s="194"/>
      <c r="B32" s="22" t="s">
        <v>204</v>
      </c>
      <c r="C32" s="23">
        <v>2600</v>
      </c>
      <c r="D32" s="24" t="s">
        <v>8</v>
      </c>
      <c r="E32" s="10" t="s">
        <v>194</v>
      </c>
      <c r="F32" s="9"/>
    </row>
    <row r="33" spans="1:7" x14ac:dyDescent="0.3">
      <c r="A33" s="117" t="s">
        <v>109</v>
      </c>
      <c r="B33" s="22"/>
      <c r="C33" s="23">
        <v>6000</v>
      </c>
      <c r="D33" s="24" t="s">
        <v>8</v>
      </c>
      <c r="E33" s="10" t="s">
        <v>194</v>
      </c>
      <c r="F33" s="9" t="s">
        <v>68</v>
      </c>
    </row>
    <row r="34" spans="1:7" x14ac:dyDescent="0.3">
      <c r="A34" s="117" t="s">
        <v>110</v>
      </c>
      <c r="B34" s="22"/>
      <c r="C34" s="23">
        <v>5500</v>
      </c>
      <c r="D34" s="24" t="s">
        <v>8</v>
      </c>
      <c r="E34" s="10" t="s">
        <v>194</v>
      </c>
      <c r="F34" s="9" t="s">
        <v>68</v>
      </c>
    </row>
    <row r="35" spans="1:7" x14ac:dyDescent="0.3">
      <c r="A35" s="117" t="s">
        <v>252</v>
      </c>
      <c r="B35" s="22"/>
      <c r="C35" s="23">
        <v>6000</v>
      </c>
      <c r="D35" s="24" t="s">
        <v>8</v>
      </c>
      <c r="E35" s="10" t="s">
        <v>194</v>
      </c>
      <c r="F35" s="9" t="s">
        <v>68</v>
      </c>
    </row>
    <row r="36" spans="1:7" x14ac:dyDescent="0.3">
      <c r="A36" s="117" t="s">
        <v>112</v>
      </c>
      <c r="B36" s="22"/>
      <c r="C36" s="23">
        <v>6500</v>
      </c>
      <c r="D36" s="24" t="s">
        <v>8</v>
      </c>
      <c r="E36" s="10" t="s">
        <v>194</v>
      </c>
      <c r="F36" s="9" t="s">
        <v>68</v>
      </c>
    </row>
    <row r="37" spans="1:7" x14ac:dyDescent="0.3">
      <c r="A37" s="117" t="s">
        <v>207</v>
      </c>
      <c r="B37" s="22"/>
      <c r="C37" s="23">
        <v>3300</v>
      </c>
      <c r="D37" s="25" t="s">
        <v>19</v>
      </c>
      <c r="E37" s="10" t="s">
        <v>194</v>
      </c>
      <c r="F37" s="9" t="s">
        <v>68</v>
      </c>
    </row>
    <row r="38" spans="1:7" s="28" customFormat="1" x14ac:dyDescent="0.3">
      <c r="A38" s="46" t="s">
        <v>36</v>
      </c>
      <c r="B38" s="26"/>
      <c r="C38" s="27">
        <v>4400</v>
      </c>
      <c r="D38" s="25" t="s">
        <v>8</v>
      </c>
      <c r="E38" s="10" t="s">
        <v>194</v>
      </c>
      <c r="F38" s="9" t="s">
        <v>68</v>
      </c>
      <c r="G38"/>
    </row>
    <row r="39" spans="1:7" s="28" customFormat="1" x14ac:dyDescent="0.3">
      <c r="A39" s="98" t="s">
        <v>253</v>
      </c>
      <c r="B39" s="26"/>
      <c r="C39" s="27">
        <v>9000</v>
      </c>
      <c r="D39" s="25" t="s">
        <v>254</v>
      </c>
      <c r="E39" s="10" t="s">
        <v>194</v>
      </c>
      <c r="F39" s="9" t="s">
        <v>255</v>
      </c>
      <c r="G39"/>
    </row>
    <row r="40" spans="1:7" s="28" customFormat="1" x14ac:dyDescent="0.3">
      <c r="A40" s="46" t="s">
        <v>40</v>
      </c>
      <c r="B40" s="26"/>
      <c r="C40" s="27">
        <v>3800</v>
      </c>
      <c r="D40" s="24" t="s">
        <v>8</v>
      </c>
      <c r="E40" s="10" t="s">
        <v>194</v>
      </c>
      <c r="F40" s="9" t="s">
        <v>68</v>
      </c>
      <c r="G40"/>
    </row>
    <row r="41" spans="1:7" s="28" customFormat="1" x14ac:dyDescent="0.3">
      <c r="A41" s="116" t="s">
        <v>41</v>
      </c>
      <c r="B41" s="26"/>
      <c r="C41" s="27">
        <v>3000</v>
      </c>
      <c r="D41" s="24" t="s">
        <v>8</v>
      </c>
      <c r="E41" s="10" t="s">
        <v>194</v>
      </c>
      <c r="F41" s="9" t="s">
        <v>246</v>
      </c>
      <c r="G41"/>
    </row>
    <row r="42" spans="1:7" s="28" customFormat="1" x14ac:dyDescent="0.3">
      <c r="A42" s="45" t="s">
        <v>42</v>
      </c>
      <c r="B42" s="26"/>
      <c r="C42" s="27">
        <v>18000</v>
      </c>
      <c r="D42" s="24" t="s">
        <v>19</v>
      </c>
      <c r="E42" s="10" t="s">
        <v>194</v>
      </c>
      <c r="F42" s="30" t="s">
        <v>95</v>
      </c>
      <c r="G42"/>
    </row>
    <row r="43" spans="1:7" s="28" customFormat="1" x14ac:dyDescent="0.3">
      <c r="A43" s="45" t="s">
        <v>43</v>
      </c>
      <c r="B43" s="26"/>
      <c r="C43" s="27">
        <v>16500</v>
      </c>
      <c r="D43" s="24" t="s">
        <v>19</v>
      </c>
      <c r="E43" s="10" t="s">
        <v>194</v>
      </c>
      <c r="F43" s="30" t="s">
        <v>95</v>
      </c>
      <c r="G43"/>
    </row>
    <row r="44" spans="1:7" s="28" customFormat="1" x14ac:dyDescent="0.3">
      <c r="A44" s="45" t="s">
        <v>117</v>
      </c>
      <c r="B44" s="32"/>
      <c r="C44" s="23">
        <v>2400</v>
      </c>
      <c r="D44" s="24" t="s">
        <v>8</v>
      </c>
      <c r="E44" s="10" t="s">
        <v>194</v>
      </c>
      <c r="F44" s="9" t="s">
        <v>68</v>
      </c>
      <c r="G44"/>
    </row>
    <row r="45" spans="1:7" s="28" customFormat="1" x14ac:dyDescent="0.3">
      <c r="A45" s="45" t="s">
        <v>118</v>
      </c>
      <c r="B45" s="32"/>
      <c r="C45" s="27">
        <v>2300</v>
      </c>
      <c r="D45" s="24" t="s">
        <v>8</v>
      </c>
      <c r="E45" s="10" t="s">
        <v>194</v>
      </c>
      <c r="F45" s="9" t="s">
        <v>68</v>
      </c>
      <c r="G45"/>
    </row>
    <row r="46" spans="1:7" s="28" customFormat="1" x14ac:dyDescent="0.3">
      <c r="A46" s="45" t="s">
        <v>63</v>
      </c>
      <c r="B46" s="32"/>
      <c r="C46" s="27">
        <v>2700</v>
      </c>
      <c r="D46" s="24" t="s">
        <v>8</v>
      </c>
      <c r="E46" s="10" t="s">
        <v>234</v>
      </c>
      <c r="F46" s="9" t="s">
        <v>68</v>
      </c>
      <c r="G46"/>
    </row>
    <row r="47" spans="1:7" s="28" customFormat="1" x14ac:dyDescent="0.3">
      <c r="A47" s="45" t="s">
        <v>44</v>
      </c>
      <c r="B47" s="32"/>
      <c r="C47" s="23">
        <v>3300</v>
      </c>
      <c r="D47" s="24" t="s">
        <v>8</v>
      </c>
      <c r="E47" s="10" t="s">
        <v>198</v>
      </c>
      <c r="F47" s="9" t="s">
        <v>256</v>
      </c>
      <c r="G47"/>
    </row>
    <row r="48" spans="1:7" s="28" customFormat="1" x14ac:dyDescent="0.3">
      <c r="A48" s="115" t="s">
        <v>48</v>
      </c>
      <c r="B48" s="32"/>
      <c r="C48" s="23">
        <v>3800</v>
      </c>
      <c r="D48" s="24" t="s">
        <v>8</v>
      </c>
      <c r="E48" s="10" t="s">
        <v>194</v>
      </c>
      <c r="F48" s="9" t="s">
        <v>68</v>
      </c>
    </row>
    <row r="49" spans="1:6" s="28" customFormat="1" x14ac:dyDescent="0.3">
      <c r="A49" s="45" t="s">
        <v>49</v>
      </c>
      <c r="B49" s="32"/>
      <c r="C49" s="23">
        <v>3500</v>
      </c>
      <c r="D49" s="24" t="s">
        <v>8</v>
      </c>
      <c r="E49" s="10" t="s">
        <v>194</v>
      </c>
      <c r="F49" s="9" t="s">
        <v>68</v>
      </c>
    </row>
    <row r="50" spans="1:6" s="28" customFormat="1" x14ac:dyDescent="0.3">
      <c r="A50" s="45" t="s">
        <v>50</v>
      </c>
      <c r="B50" s="32"/>
      <c r="C50" s="23">
        <v>3000</v>
      </c>
      <c r="D50" s="24" t="s">
        <v>8</v>
      </c>
      <c r="E50" s="10" t="s">
        <v>194</v>
      </c>
      <c r="F50" s="9" t="s">
        <v>68</v>
      </c>
    </row>
    <row r="51" spans="1:6" s="28" customFormat="1" x14ac:dyDescent="0.3">
      <c r="A51" s="45" t="s">
        <v>51</v>
      </c>
      <c r="B51" s="32"/>
      <c r="C51" s="23">
        <v>2800</v>
      </c>
      <c r="D51" s="24" t="s">
        <v>8</v>
      </c>
      <c r="E51" s="10" t="s">
        <v>194</v>
      </c>
      <c r="F51" s="9" t="s">
        <v>68</v>
      </c>
    </row>
    <row r="52" spans="1:6" s="28" customFormat="1" x14ac:dyDescent="0.3">
      <c r="A52" s="171" t="s">
        <v>54</v>
      </c>
      <c r="B52" s="32" t="s">
        <v>55</v>
      </c>
      <c r="C52" s="23">
        <v>13000</v>
      </c>
      <c r="D52" s="24" t="s">
        <v>19</v>
      </c>
      <c r="E52" s="10" t="s">
        <v>194</v>
      </c>
      <c r="F52" s="9" t="s">
        <v>68</v>
      </c>
    </row>
    <row r="53" spans="1:6" s="28" customFormat="1" x14ac:dyDescent="0.3">
      <c r="A53" s="172"/>
      <c r="B53" s="26" t="s">
        <v>56</v>
      </c>
      <c r="C53" s="27">
        <v>11000</v>
      </c>
      <c r="D53" s="24" t="s">
        <v>19</v>
      </c>
      <c r="E53" s="10" t="s">
        <v>194</v>
      </c>
      <c r="F53" s="9" t="s">
        <v>68</v>
      </c>
    </row>
    <row r="54" spans="1:6" s="28" customFormat="1" x14ac:dyDescent="0.3">
      <c r="A54" s="116" t="s">
        <v>257</v>
      </c>
      <c r="B54" s="29"/>
      <c r="C54" s="27">
        <v>2600</v>
      </c>
      <c r="D54" s="24" t="s">
        <v>8</v>
      </c>
      <c r="E54" s="10" t="s">
        <v>194</v>
      </c>
      <c r="F54" s="9" t="s">
        <v>68</v>
      </c>
    </row>
    <row r="55" spans="1:6" s="28" customFormat="1" x14ac:dyDescent="0.3">
      <c r="A55" s="116" t="s">
        <v>258</v>
      </c>
      <c r="B55" s="29"/>
      <c r="C55" s="27">
        <v>6000</v>
      </c>
      <c r="D55" s="24" t="s">
        <v>8</v>
      </c>
      <c r="E55" s="10" t="s">
        <v>194</v>
      </c>
      <c r="F55" s="9" t="s">
        <v>68</v>
      </c>
    </row>
    <row r="56" spans="1:6" s="28" customFormat="1" x14ac:dyDescent="0.3">
      <c r="A56" s="46" t="s">
        <v>59</v>
      </c>
      <c r="B56" s="39"/>
      <c r="C56" s="27">
        <v>13000</v>
      </c>
      <c r="D56" s="24" t="s">
        <v>8</v>
      </c>
      <c r="E56" s="10" t="s">
        <v>194</v>
      </c>
      <c r="F56" s="9" t="s">
        <v>68</v>
      </c>
    </row>
    <row r="57" spans="1:6" s="28" customFormat="1" x14ac:dyDescent="0.3">
      <c r="A57" s="46" t="s">
        <v>60</v>
      </c>
      <c r="B57" s="39"/>
      <c r="C57" s="27">
        <v>1700</v>
      </c>
      <c r="D57" s="24" t="s">
        <v>8</v>
      </c>
      <c r="E57" s="10" t="s">
        <v>194</v>
      </c>
      <c r="F57" s="9" t="s">
        <v>68</v>
      </c>
    </row>
    <row r="58" spans="1:6" s="28" customFormat="1" x14ac:dyDescent="0.3">
      <c r="A58" s="46" t="s">
        <v>61</v>
      </c>
      <c r="B58" s="39"/>
      <c r="C58" s="27">
        <v>1900</v>
      </c>
      <c r="D58" s="24" t="s">
        <v>8</v>
      </c>
      <c r="E58" s="10" t="s">
        <v>194</v>
      </c>
      <c r="F58" s="9" t="s">
        <v>68</v>
      </c>
    </row>
    <row r="59" spans="1:6" s="28" customFormat="1" x14ac:dyDescent="0.3">
      <c r="A59" s="46" t="s">
        <v>259</v>
      </c>
      <c r="B59" s="39"/>
      <c r="C59" s="27">
        <v>1300</v>
      </c>
      <c r="D59" s="24" t="s">
        <v>8</v>
      </c>
      <c r="E59" s="10" t="s">
        <v>234</v>
      </c>
      <c r="F59" s="9" t="s">
        <v>68</v>
      </c>
    </row>
    <row r="60" spans="1:6" s="28" customFormat="1" x14ac:dyDescent="0.3">
      <c r="A60" s="46" t="s">
        <v>192</v>
      </c>
      <c r="B60" s="39"/>
      <c r="C60" s="27">
        <v>1500</v>
      </c>
      <c r="D60" s="24" t="s">
        <v>8</v>
      </c>
      <c r="E60" s="10" t="s">
        <v>194</v>
      </c>
      <c r="F60" s="9" t="s">
        <v>246</v>
      </c>
    </row>
    <row r="61" spans="1:6" s="28" customFormat="1" x14ac:dyDescent="0.3">
      <c r="A61" s="113" t="s">
        <v>260</v>
      </c>
      <c r="B61" s="39"/>
      <c r="C61" s="27">
        <v>4400</v>
      </c>
      <c r="D61" s="24" t="s">
        <v>8</v>
      </c>
      <c r="E61" s="10" t="s">
        <v>194</v>
      </c>
      <c r="F61" s="9" t="s">
        <v>261</v>
      </c>
    </row>
    <row r="62" spans="1:6" x14ac:dyDescent="0.3">
      <c r="A62" s="45" t="s">
        <v>67</v>
      </c>
      <c r="B62" s="85"/>
      <c r="C62" s="38">
        <v>10000</v>
      </c>
      <c r="D62" s="25" t="s">
        <v>8</v>
      </c>
      <c r="E62" s="10" t="s">
        <v>194</v>
      </c>
      <c r="F62" s="9" t="s">
        <v>68</v>
      </c>
    </row>
    <row r="63" spans="1:6" x14ac:dyDescent="0.3">
      <c r="A63" s="45" t="s">
        <v>69</v>
      </c>
      <c r="B63" s="85"/>
      <c r="C63" s="38">
        <v>10000</v>
      </c>
      <c r="D63" s="25" t="s">
        <v>8</v>
      </c>
      <c r="E63" s="10" t="s">
        <v>194</v>
      </c>
      <c r="F63" s="9" t="s">
        <v>68</v>
      </c>
    </row>
    <row r="64" spans="1:6" x14ac:dyDescent="0.3">
      <c r="A64" s="45" t="s">
        <v>70</v>
      </c>
      <c r="B64" s="85"/>
      <c r="C64" s="38">
        <v>6000</v>
      </c>
      <c r="D64" s="25" t="s">
        <v>8</v>
      </c>
      <c r="E64" s="10" t="s">
        <v>194</v>
      </c>
      <c r="F64" s="9" t="s">
        <v>68</v>
      </c>
    </row>
    <row r="65" spans="1:6" x14ac:dyDescent="0.3">
      <c r="A65" s="173" t="s">
        <v>71</v>
      </c>
      <c r="B65" s="39" t="s">
        <v>262</v>
      </c>
      <c r="C65" s="37">
        <v>6000</v>
      </c>
      <c r="D65" s="24" t="s">
        <v>19</v>
      </c>
      <c r="E65" s="10" t="s">
        <v>194</v>
      </c>
      <c r="F65" s="40" t="s">
        <v>68</v>
      </c>
    </row>
    <row r="66" spans="1:6" x14ac:dyDescent="0.3">
      <c r="A66" s="174"/>
      <c r="B66" s="39" t="s">
        <v>14</v>
      </c>
      <c r="C66" s="37">
        <v>7700</v>
      </c>
      <c r="D66" s="24" t="s">
        <v>19</v>
      </c>
      <c r="E66" s="10" t="s">
        <v>194</v>
      </c>
      <c r="F66" s="40" t="s">
        <v>68</v>
      </c>
    </row>
    <row r="67" spans="1:6" x14ac:dyDescent="0.3">
      <c r="A67" s="174"/>
      <c r="B67" s="39" t="s">
        <v>20</v>
      </c>
      <c r="C67" s="37">
        <v>7700</v>
      </c>
      <c r="D67" s="24" t="s">
        <v>254</v>
      </c>
      <c r="E67" s="10" t="s">
        <v>194</v>
      </c>
      <c r="F67" s="40" t="s">
        <v>68</v>
      </c>
    </row>
    <row r="68" spans="1:6" x14ac:dyDescent="0.3">
      <c r="A68" s="175"/>
      <c r="B68" s="39" t="s">
        <v>21</v>
      </c>
      <c r="C68" s="37">
        <v>7700</v>
      </c>
      <c r="D68" s="24" t="s">
        <v>19</v>
      </c>
      <c r="E68" s="10" t="s">
        <v>194</v>
      </c>
      <c r="F68" s="40" t="s">
        <v>68</v>
      </c>
    </row>
    <row r="69" spans="1:6" x14ac:dyDescent="0.3">
      <c r="A69" s="116" t="s">
        <v>73</v>
      </c>
      <c r="B69" s="39"/>
      <c r="C69" s="37">
        <v>6000</v>
      </c>
      <c r="D69" s="24" t="s">
        <v>8</v>
      </c>
      <c r="E69" s="10" t="s">
        <v>194</v>
      </c>
      <c r="F69" s="40" t="s">
        <v>68</v>
      </c>
    </row>
    <row r="70" spans="1:6" x14ac:dyDescent="0.3">
      <c r="A70" s="116" t="s">
        <v>121</v>
      </c>
      <c r="B70" s="39"/>
      <c r="C70" s="37">
        <v>6500</v>
      </c>
      <c r="D70" s="24" t="s">
        <v>8</v>
      </c>
      <c r="E70" s="10" t="s">
        <v>194</v>
      </c>
      <c r="F70" s="40" t="s">
        <v>68</v>
      </c>
    </row>
    <row r="71" spans="1:6" x14ac:dyDescent="0.3">
      <c r="A71" s="45" t="s">
        <v>74</v>
      </c>
      <c r="B71" s="85"/>
      <c r="C71" s="37">
        <v>13000</v>
      </c>
      <c r="D71" s="25" t="s">
        <v>8</v>
      </c>
      <c r="E71" s="10" t="s">
        <v>194</v>
      </c>
      <c r="F71" s="9" t="s">
        <v>68</v>
      </c>
    </row>
    <row r="72" spans="1:6" x14ac:dyDescent="0.3">
      <c r="A72" s="191" t="s">
        <v>200</v>
      </c>
      <c r="B72" s="85" t="s">
        <v>263</v>
      </c>
      <c r="C72" s="37">
        <v>2500</v>
      </c>
      <c r="D72" s="25" t="s">
        <v>8</v>
      </c>
      <c r="E72" s="10" t="s">
        <v>264</v>
      </c>
      <c r="F72" s="9"/>
    </row>
    <row r="73" spans="1:6" x14ac:dyDescent="0.3">
      <c r="A73" s="192"/>
      <c r="B73" s="85" t="s">
        <v>265</v>
      </c>
      <c r="C73" s="37">
        <v>3500</v>
      </c>
      <c r="D73" s="25" t="s">
        <v>8</v>
      </c>
      <c r="E73" s="10" t="s">
        <v>264</v>
      </c>
      <c r="F73" s="9"/>
    </row>
    <row r="74" spans="1:6" s="41" customFormat="1" ht="15.75" customHeight="1" x14ac:dyDescent="0.3">
      <c r="A74" s="45" t="s">
        <v>129</v>
      </c>
      <c r="B74" s="85"/>
      <c r="C74" s="38">
        <v>4000</v>
      </c>
      <c r="D74" s="25" t="s">
        <v>8</v>
      </c>
      <c r="E74" s="10" t="s">
        <v>194</v>
      </c>
      <c r="F74" s="9" t="s">
        <v>68</v>
      </c>
    </row>
    <row r="75" spans="1:6" s="41" customFormat="1" ht="15.75" customHeight="1" x14ac:dyDescent="0.3">
      <c r="A75" s="97" t="s">
        <v>75</v>
      </c>
      <c r="B75" s="85"/>
      <c r="C75" s="38">
        <v>3000</v>
      </c>
      <c r="D75" s="25" t="s">
        <v>266</v>
      </c>
      <c r="E75" s="10" t="s">
        <v>245</v>
      </c>
      <c r="F75" s="9" t="s">
        <v>251</v>
      </c>
    </row>
    <row r="76" spans="1:6" s="41" customFormat="1" ht="15.75" customHeight="1" x14ac:dyDescent="0.3">
      <c r="A76" s="97" t="s">
        <v>201</v>
      </c>
      <c r="B76" s="85"/>
      <c r="C76" s="38">
        <v>22000</v>
      </c>
      <c r="D76" s="25" t="s">
        <v>8</v>
      </c>
      <c r="E76" s="10" t="s">
        <v>264</v>
      </c>
      <c r="F76" s="9" t="s">
        <v>68</v>
      </c>
    </row>
    <row r="77" spans="1:6" ht="15.75" customHeight="1" thickBot="1" x14ac:dyDescent="0.35">
      <c r="A77" s="63" t="s">
        <v>79</v>
      </c>
      <c r="B77" s="48"/>
      <c r="C77" s="53">
        <v>10000</v>
      </c>
      <c r="D77" s="54" t="s">
        <v>19</v>
      </c>
      <c r="E77" s="55" t="s">
        <v>194</v>
      </c>
      <c r="F77" s="15" t="s">
        <v>68</v>
      </c>
    </row>
    <row r="79" spans="1:6" x14ac:dyDescent="0.3">
      <c r="A79" s="110" t="s">
        <v>206</v>
      </c>
    </row>
    <row r="80" spans="1:6" x14ac:dyDescent="0.3">
      <c r="A80" s="104" t="s">
        <v>65</v>
      </c>
      <c r="B80" s="85"/>
      <c r="C80" s="101">
        <v>6000</v>
      </c>
      <c r="D80" s="105" t="s">
        <v>19</v>
      </c>
      <c r="E80" s="106" t="s">
        <v>194</v>
      </c>
      <c r="F80" s="106" t="s">
        <v>82</v>
      </c>
    </row>
    <row r="81" spans="1:6" x14ac:dyDescent="0.3">
      <c r="A81" s="104" t="s">
        <v>119</v>
      </c>
      <c r="B81" s="85"/>
      <c r="C81" s="107">
        <v>6000</v>
      </c>
      <c r="D81" s="105" t="s">
        <v>8</v>
      </c>
      <c r="E81" s="106" t="s">
        <v>194</v>
      </c>
      <c r="F81" s="106" t="s">
        <v>82</v>
      </c>
    </row>
    <row r="82" spans="1:6" x14ac:dyDescent="0.3">
      <c r="A82" s="104" t="s">
        <v>120</v>
      </c>
      <c r="B82" s="85"/>
      <c r="C82" s="107">
        <v>10000</v>
      </c>
      <c r="D82" s="105" t="s">
        <v>8</v>
      </c>
      <c r="E82" s="106" t="s">
        <v>234</v>
      </c>
      <c r="F82" s="106" t="s">
        <v>82</v>
      </c>
    </row>
  </sheetData>
  <mergeCells count="15">
    <mergeCell ref="A16:A17"/>
    <mergeCell ref="A1:E1"/>
    <mergeCell ref="B2:C2"/>
    <mergeCell ref="A5:A9"/>
    <mergeCell ref="A12:A13"/>
    <mergeCell ref="A14:A15"/>
    <mergeCell ref="A52:A53"/>
    <mergeCell ref="A65:A68"/>
    <mergeCell ref="A72:A73"/>
    <mergeCell ref="A19:E19"/>
    <mergeCell ref="B20:C20"/>
    <mergeCell ref="A25:A26"/>
    <mergeCell ref="A27:A28"/>
    <mergeCell ref="A29:A30"/>
    <mergeCell ref="A31:A32"/>
  </mergeCells>
  <phoneticPr fontId="2" type="noConversion"/>
  <pageMargins left="0.23622047244094491" right="0.23622047244094491" top="0" bottom="0" header="0.31496062992125984" footer="0.31496062992125984"/>
  <pageSetup paperSize="9" scale="5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85"/>
  <sheetViews>
    <sheetView tabSelected="1" zoomScale="98" zoomScaleNormal="98" workbookViewId="0">
      <selection activeCell="F36" sqref="F36"/>
    </sheetView>
  </sheetViews>
  <sheetFormatPr defaultRowHeight="16.5" x14ac:dyDescent="0.3"/>
  <cols>
    <col min="1" max="1" width="29.75" customWidth="1"/>
    <col min="2" max="2" width="19.125" customWidth="1"/>
    <col min="3" max="3" width="11.375" customWidth="1"/>
    <col min="4" max="4" width="8.875" customWidth="1"/>
    <col min="5" max="7" width="15.625" customWidth="1"/>
    <col min="8" max="8" width="21.625" style="134" customWidth="1"/>
    <col min="9" max="9" width="23.875" customWidth="1"/>
  </cols>
  <sheetData>
    <row r="1" spans="1:9" ht="52.5" customHeight="1" thickBot="1" x14ac:dyDescent="0.35">
      <c r="A1" s="180" t="s">
        <v>286</v>
      </c>
      <c r="B1" s="180"/>
      <c r="C1" s="180"/>
      <c r="D1" s="180"/>
      <c r="E1" s="180"/>
      <c r="F1" s="180"/>
      <c r="G1" s="180"/>
      <c r="H1" s="180"/>
      <c r="I1" s="180"/>
    </row>
    <row r="2" spans="1:9" ht="17.25" x14ac:dyDescent="0.3">
      <c r="A2" s="206" t="s">
        <v>281</v>
      </c>
      <c r="B2" s="208" t="s">
        <v>282</v>
      </c>
      <c r="C2" s="210" t="s">
        <v>283</v>
      </c>
      <c r="D2" s="208" t="s">
        <v>282</v>
      </c>
      <c r="E2" s="205" t="s">
        <v>280</v>
      </c>
      <c r="F2" s="205"/>
      <c r="G2" s="205"/>
      <c r="H2" s="214" t="s">
        <v>284</v>
      </c>
      <c r="I2" s="216" t="s">
        <v>285</v>
      </c>
    </row>
    <row r="3" spans="1:9" ht="18" thickBot="1" x14ac:dyDescent="0.35">
      <c r="A3" s="207"/>
      <c r="B3" s="209"/>
      <c r="C3" s="211"/>
      <c r="D3" s="209"/>
      <c r="E3" s="152">
        <v>0.06</v>
      </c>
      <c r="F3" s="152">
        <v>0.08</v>
      </c>
      <c r="G3" s="152">
        <v>0.1</v>
      </c>
      <c r="H3" s="215"/>
      <c r="I3" s="217"/>
    </row>
    <row r="4" spans="1:9" x14ac:dyDescent="0.3">
      <c r="A4" s="137" t="s">
        <v>125</v>
      </c>
      <c r="B4" s="157" t="s">
        <v>287</v>
      </c>
      <c r="C4" s="119">
        <v>4200</v>
      </c>
      <c r="D4" s="119" t="s">
        <v>288</v>
      </c>
      <c r="E4" s="153">
        <f>ROUND((C4*1.06),-1)</f>
        <v>4450</v>
      </c>
      <c r="F4" s="153">
        <f>ROUND((C4*1.08),-1)</f>
        <v>4540</v>
      </c>
      <c r="G4" s="153">
        <f>ROUND((C4*1.1),-1)</f>
        <v>4620</v>
      </c>
      <c r="H4" s="122" t="s">
        <v>214</v>
      </c>
      <c r="I4" s="138" t="s">
        <v>289</v>
      </c>
    </row>
    <row r="5" spans="1:9" x14ac:dyDescent="0.3">
      <c r="A5" s="123" t="s">
        <v>211</v>
      </c>
      <c r="B5" s="121" t="s">
        <v>287</v>
      </c>
      <c r="C5" s="6">
        <v>3200</v>
      </c>
      <c r="D5" s="6" t="s">
        <v>288</v>
      </c>
      <c r="E5" s="154">
        <f t="shared" ref="E5:E29" si="0">ROUND((C5*1.06),-1)</f>
        <v>3390</v>
      </c>
      <c r="F5" s="154">
        <f t="shared" ref="F5:F29" si="1">ROUND((C5*1.08),-1)</f>
        <v>3460</v>
      </c>
      <c r="G5" s="154">
        <f t="shared" ref="G5:G29" si="2">ROUND((C5*1.1),-1)</f>
        <v>3520</v>
      </c>
      <c r="H5" s="122" t="s">
        <v>212</v>
      </c>
      <c r="I5" s="138" t="s">
        <v>68</v>
      </c>
    </row>
    <row r="6" spans="1:9" x14ac:dyDescent="0.3">
      <c r="A6" s="123" t="s">
        <v>290</v>
      </c>
      <c r="B6" s="121" t="s">
        <v>291</v>
      </c>
      <c r="C6" s="6">
        <v>6000</v>
      </c>
      <c r="D6" s="6" t="s">
        <v>124</v>
      </c>
      <c r="E6" s="154">
        <f t="shared" si="0"/>
        <v>6360</v>
      </c>
      <c r="F6" s="154">
        <f t="shared" si="1"/>
        <v>6480</v>
      </c>
      <c r="G6" s="154">
        <f t="shared" si="2"/>
        <v>6600</v>
      </c>
      <c r="H6" s="122" t="s">
        <v>214</v>
      </c>
      <c r="I6" s="138" t="s">
        <v>68</v>
      </c>
    </row>
    <row r="7" spans="1:9" x14ac:dyDescent="0.3">
      <c r="A7" s="204" t="s">
        <v>232</v>
      </c>
      <c r="B7" s="121" t="s">
        <v>291</v>
      </c>
      <c r="C7" s="6">
        <v>5200</v>
      </c>
      <c r="D7" s="6" t="s">
        <v>19</v>
      </c>
      <c r="E7" s="154">
        <f t="shared" si="0"/>
        <v>5510</v>
      </c>
      <c r="F7" s="154">
        <f t="shared" si="1"/>
        <v>5620</v>
      </c>
      <c r="G7" s="154">
        <f t="shared" si="2"/>
        <v>5720</v>
      </c>
      <c r="H7" s="122" t="s">
        <v>214</v>
      </c>
      <c r="I7" s="138" t="s">
        <v>68</v>
      </c>
    </row>
    <row r="8" spans="1:9" x14ac:dyDescent="0.3">
      <c r="A8" s="204"/>
      <c r="B8" s="121" t="s">
        <v>292</v>
      </c>
      <c r="C8" s="6">
        <v>6000</v>
      </c>
      <c r="D8" s="6" t="s">
        <v>19</v>
      </c>
      <c r="E8" s="154">
        <f t="shared" si="0"/>
        <v>6360</v>
      </c>
      <c r="F8" s="154">
        <f t="shared" si="1"/>
        <v>6480</v>
      </c>
      <c r="G8" s="154">
        <f t="shared" si="2"/>
        <v>6600</v>
      </c>
      <c r="H8" s="122" t="s">
        <v>293</v>
      </c>
      <c r="I8" s="138" t="s">
        <v>294</v>
      </c>
    </row>
    <row r="9" spans="1:9" x14ac:dyDescent="0.3">
      <c r="A9" s="204"/>
      <c r="B9" s="121" t="s">
        <v>295</v>
      </c>
      <c r="C9" s="6">
        <v>6000</v>
      </c>
      <c r="D9" s="6" t="s">
        <v>19</v>
      </c>
      <c r="E9" s="154">
        <f t="shared" si="0"/>
        <v>6360</v>
      </c>
      <c r="F9" s="154">
        <f t="shared" si="1"/>
        <v>6480</v>
      </c>
      <c r="G9" s="154">
        <f t="shared" si="2"/>
        <v>6600</v>
      </c>
      <c r="H9" s="122" t="s">
        <v>214</v>
      </c>
      <c r="I9" s="138" t="s">
        <v>68</v>
      </c>
    </row>
    <row r="10" spans="1:9" x14ac:dyDescent="0.3">
      <c r="A10" s="204"/>
      <c r="B10" s="121" t="s">
        <v>296</v>
      </c>
      <c r="C10" s="6">
        <v>6000</v>
      </c>
      <c r="D10" s="6" t="s">
        <v>19</v>
      </c>
      <c r="E10" s="154">
        <f t="shared" si="0"/>
        <v>6360</v>
      </c>
      <c r="F10" s="154">
        <f t="shared" si="1"/>
        <v>6480</v>
      </c>
      <c r="G10" s="154">
        <f t="shared" si="2"/>
        <v>6600</v>
      </c>
      <c r="H10" s="122" t="s">
        <v>214</v>
      </c>
      <c r="I10" s="138" t="s">
        <v>68</v>
      </c>
    </row>
    <row r="11" spans="1:9" x14ac:dyDescent="0.3">
      <c r="A11" s="204"/>
      <c r="B11" s="121" t="s">
        <v>297</v>
      </c>
      <c r="C11" s="6">
        <v>6000</v>
      </c>
      <c r="D11" s="6" t="s">
        <v>19</v>
      </c>
      <c r="E11" s="154">
        <f t="shared" si="0"/>
        <v>6360</v>
      </c>
      <c r="F11" s="154">
        <f t="shared" si="1"/>
        <v>6480</v>
      </c>
      <c r="G11" s="154">
        <f t="shared" si="2"/>
        <v>6600</v>
      </c>
      <c r="H11" s="122" t="s">
        <v>214</v>
      </c>
      <c r="I11" s="138" t="s">
        <v>294</v>
      </c>
    </row>
    <row r="12" spans="1:9" x14ac:dyDescent="0.3">
      <c r="A12" s="123" t="s">
        <v>213</v>
      </c>
      <c r="B12" s="121" t="s">
        <v>291</v>
      </c>
      <c r="C12" s="6">
        <v>4600</v>
      </c>
      <c r="D12" s="6" t="s">
        <v>288</v>
      </c>
      <c r="E12" s="154">
        <f t="shared" si="0"/>
        <v>4880</v>
      </c>
      <c r="F12" s="154">
        <f t="shared" si="1"/>
        <v>4970</v>
      </c>
      <c r="G12" s="154">
        <f t="shared" si="2"/>
        <v>5060</v>
      </c>
      <c r="H12" s="122" t="s">
        <v>214</v>
      </c>
      <c r="I12" s="138" t="s">
        <v>294</v>
      </c>
    </row>
    <row r="13" spans="1:9" x14ac:dyDescent="0.3">
      <c r="A13" s="204" t="s">
        <v>298</v>
      </c>
      <c r="B13" s="121" t="s">
        <v>268</v>
      </c>
      <c r="C13" s="6">
        <v>5500</v>
      </c>
      <c r="D13" s="6" t="s">
        <v>124</v>
      </c>
      <c r="E13" s="154">
        <f t="shared" si="0"/>
        <v>5830</v>
      </c>
      <c r="F13" s="154">
        <f t="shared" si="1"/>
        <v>5940</v>
      </c>
      <c r="G13" s="154">
        <f t="shared" si="2"/>
        <v>6050</v>
      </c>
      <c r="H13" s="122" t="s">
        <v>299</v>
      </c>
      <c r="I13" s="138" t="s">
        <v>68</v>
      </c>
    </row>
    <row r="14" spans="1:9" x14ac:dyDescent="0.3">
      <c r="A14" s="204"/>
      <c r="B14" s="121" t="s">
        <v>300</v>
      </c>
      <c r="C14" s="6">
        <v>5000</v>
      </c>
      <c r="D14" s="6" t="s">
        <v>288</v>
      </c>
      <c r="E14" s="154">
        <f t="shared" si="0"/>
        <v>5300</v>
      </c>
      <c r="F14" s="154">
        <f t="shared" si="1"/>
        <v>5400</v>
      </c>
      <c r="G14" s="154">
        <f t="shared" si="2"/>
        <v>5500</v>
      </c>
      <c r="H14" s="122" t="s">
        <v>301</v>
      </c>
      <c r="I14" s="138" t="s">
        <v>68</v>
      </c>
    </row>
    <row r="15" spans="1:9" x14ac:dyDescent="0.3">
      <c r="A15" s="204"/>
      <c r="B15" s="121" t="s">
        <v>210</v>
      </c>
      <c r="C15" s="6">
        <v>4500</v>
      </c>
      <c r="D15" s="6" t="s">
        <v>288</v>
      </c>
      <c r="E15" s="154">
        <f t="shared" si="0"/>
        <v>4770</v>
      </c>
      <c r="F15" s="154">
        <f t="shared" si="1"/>
        <v>4860</v>
      </c>
      <c r="G15" s="154">
        <f t="shared" si="2"/>
        <v>4950</v>
      </c>
      <c r="H15" s="122" t="s">
        <v>301</v>
      </c>
      <c r="I15" s="138" t="s">
        <v>68</v>
      </c>
    </row>
    <row r="16" spans="1:9" x14ac:dyDescent="0.3">
      <c r="A16" s="204" t="s">
        <v>208</v>
      </c>
      <c r="B16" s="121" t="s">
        <v>302</v>
      </c>
      <c r="C16" s="6">
        <v>5500</v>
      </c>
      <c r="D16" s="6" t="s">
        <v>124</v>
      </c>
      <c r="E16" s="154">
        <f t="shared" si="0"/>
        <v>5830</v>
      </c>
      <c r="F16" s="154">
        <f t="shared" si="1"/>
        <v>5940</v>
      </c>
      <c r="G16" s="154">
        <f t="shared" si="2"/>
        <v>6050</v>
      </c>
      <c r="H16" s="122" t="s">
        <v>301</v>
      </c>
      <c r="I16" s="138" t="s">
        <v>68</v>
      </c>
    </row>
    <row r="17" spans="1:9" x14ac:dyDescent="0.3">
      <c r="A17" s="204"/>
      <c r="B17" s="121" t="s">
        <v>303</v>
      </c>
      <c r="C17" s="6">
        <v>5000</v>
      </c>
      <c r="D17" s="6" t="s">
        <v>288</v>
      </c>
      <c r="E17" s="154">
        <f t="shared" si="0"/>
        <v>5300</v>
      </c>
      <c r="F17" s="154">
        <f t="shared" si="1"/>
        <v>5400</v>
      </c>
      <c r="G17" s="154">
        <f t="shared" si="2"/>
        <v>5500</v>
      </c>
      <c r="H17" s="122" t="s">
        <v>301</v>
      </c>
      <c r="I17" s="138" t="s">
        <v>68</v>
      </c>
    </row>
    <row r="18" spans="1:9" x14ac:dyDescent="0.3">
      <c r="A18" s="204"/>
      <c r="B18" s="121" t="s">
        <v>210</v>
      </c>
      <c r="C18" s="6">
        <v>4500</v>
      </c>
      <c r="D18" s="6" t="s">
        <v>124</v>
      </c>
      <c r="E18" s="154">
        <f t="shared" si="0"/>
        <v>4770</v>
      </c>
      <c r="F18" s="154">
        <f t="shared" si="1"/>
        <v>4860</v>
      </c>
      <c r="G18" s="154">
        <f t="shared" si="2"/>
        <v>4950</v>
      </c>
      <c r="H18" s="122" t="s">
        <v>299</v>
      </c>
      <c r="I18" s="138" t="s">
        <v>294</v>
      </c>
    </row>
    <row r="19" spans="1:9" x14ac:dyDescent="0.3">
      <c r="A19" s="123" t="s">
        <v>226</v>
      </c>
      <c r="B19" s="121"/>
      <c r="C19" s="6">
        <v>6000</v>
      </c>
      <c r="D19" s="6" t="s">
        <v>124</v>
      </c>
      <c r="E19" s="154">
        <f t="shared" si="0"/>
        <v>6360</v>
      </c>
      <c r="F19" s="154">
        <f t="shared" si="1"/>
        <v>6480</v>
      </c>
      <c r="G19" s="154">
        <f t="shared" si="2"/>
        <v>6600</v>
      </c>
      <c r="H19" s="122" t="s">
        <v>215</v>
      </c>
      <c r="I19" s="138" t="s">
        <v>68</v>
      </c>
    </row>
    <row r="20" spans="1:9" x14ac:dyDescent="0.3">
      <c r="A20" s="204" t="s">
        <v>304</v>
      </c>
      <c r="B20" s="124" t="s">
        <v>216</v>
      </c>
      <c r="C20" s="6">
        <v>6000</v>
      </c>
      <c r="D20" s="6" t="s">
        <v>124</v>
      </c>
      <c r="E20" s="154">
        <f t="shared" si="0"/>
        <v>6360</v>
      </c>
      <c r="F20" s="154">
        <f t="shared" si="1"/>
        <v>6480</v>
      </c>
      <c r="G20" s="154">
        <f t="shared" si="2"/>
        <v>6600</v>
      </c>
      <c r="H20" s="122" t="s">
        <v>215</v>
      </c>
      <c r="I20" s="138" t="s">
        <v>294</v>
      </c>
    </row>
    <row r="21" spans="1:9" x14ac:dyDescent="0.3">
      <c r="A21" s="204"/>
      <c r="B21" s="124" t="s">
        <v>217</v>
      </c>
      <c r="C21" s="6">
        <v>5500</v>
      </c>
      <c r="D21" s="6" t="s">
        <v>124</v>
      </c>
      <c r="E21" s="154">
        <f t="shared" si="0"/>
        <v>5830</v>
      </c>
      <c r="F21" s="154">
        <f t="shared" si="1"/>
        <v>5940</v>
      </c>
      <c r="G21" s="154">
        <f t="shared" si="2"/>
        <v>6050</v>
      </c>
      <c r="H21" s="122" t="s">
        <v>215</v>
      </c>
      <c r="I21" s="138" t="s">
        <v>294</v>
      </c>
    </row>
    <row r="22" spans="1:9" x14ac:dyDescent="0.3">
      <c r="A22" s="204"/>
      <c r="B22" s="124" t="s">
        <v>218</v>
      </c>
      <c r="C22" s="6">
        <v>5000</v>
      </c>
      <c r="D22" s="6" t="s">
        <v>124</v>
      </c>
      <c r="E22" s="154">
        <f t="shared" si="0"/>
        <v>5300</v>
      </c>
      <c r="F22" s="154">
        <f t="shared" si="1"/>
        <v>5400</v>
      </c>
      <c r="G22" s="154">
        <f t="shared" si="2"/>
        <v>5500</v>
      </c>
      <c r="H22" s="122" t="s">
        <v>215</v>
      </c>
      <c r="I22" s="138" t="s">
        <v>68</v>
      </c>
    </row>
    <row r="23" spans="1:9" x14ac:dyDescent="0.3">
      <c r="A23" s="123" t="s">
        <v>305</v>
      </c>
      <c r="B23" s="124" t="s">
        <v>220</v>
      </c>
      <c r="C23" s="6">
        <v>13000</v>
      </c>
      <c r="D23" s="6" t="s">
        <v>288</v>
      </c>
      <c r="E23" s="154">
        <f t="shared" si="0"/>
        <v>13780</v>
      </c>
      <c r="F23" s="154">
        <f t="shared" si="1"/>
        <v>14040</v>
      </c>
      <c r="G23" s="154">
        <f t="shared" si="2"/>
        <v>14300</v>
      </c>
      <c r="H23" s="125" t="s">
        <v>306</v>
      </c>
      <c r="I23" s="138" t="s">
        <v>68</v>
      </c>
    </row>
    <row r="24" spans="1:9" x14ac:dyDescent="0.3">
      <c r="A24" s="123" t="s">
        <v>221</v>
      </c>
      <c r="B24" s="158" t="s">
        <v>307</v>
      </c>
      <c r="C24" s="159">
        <v>7000</v>
      </c>
      <c r="D24" s="6" t="s">
        <v>124</v>
      </c>
      <c r="E24" s="154">
        <f t="shared" si="0"/>
        <v>7420</v>
      </c>
      <c r="F24" s="154">
        <f t="shared" si="1"/>
        <v>7560</v>
      </c>
      <c r="G24" s="154">
        <f t="shared" si="2"/>
        <v>7700</v>
      </c>
      <c r="H24" s="125" t="s">
        <v>214</v>
      </c>
      <c r="I24" s="138" t="s">
        <v>294</v>
      </c>
    </row>
    <row r="25" spans="1:9" x14ac:dyDescent="0.3">
      <c r="A25" s="123" t="s">
        <v>308</v>
      </c>
      <c r="B25" s="158" t="s">
        <v>222</v>
      </c>
      <c r="C25" s="159">
        <v>16000</v>
      </c>
      <c r="D25" s="6" t="s">
        <v>288</v>
      </c>
      <c r="E25" s="154">
        <f t="shared" si="0"/>
        <v>16960</v>
      </c>
      <c r="F25" s="154">
        <f t="shared" si="1"/>
        <v>17280</v>
      </c>
      <c r="G25" s="154">
        <f t="shared" si="2"/>
        <v>17600</v>
      </c>
      <c r="H25" s="125" t="s">
        <v>214</v>
      </c>
      <c r="I25" s="138" t="s">
        <v>68</v>
      </c>
    </row>
    <row r="26" spans="1:9" ht="15.75" customHeight="1" x14ac:dyDescent="0.3">
      <c r="A26" s="123" t="s">
        <v>309</v>
      </c>
      <c r="B26" s="158" t="s">
        <v>310</v>
      </c>
      <c r="C26" s="159">
        <v>15000</v>
      </c>
      <c r="D26" s="6" t="s">
        <v>124</v>
      </c>
      <c r="E26" s="154">
        <f t="shared" si="0"/>
        <v>15900</v>
      </c>
      <c r="F26" s="154">
        <f t="shared" si="1"/>
        <v>16200</v>
      </c>
      <c r="G26" s="154">
        <f t="shared" si="2"/>
        <v>16500</v>
      </c>
      <c r="H26" s="125" t="s">
        <v>214</v>
      </c>
      <c r="I26" s="138" t="s">
        <v>68</v>
      </c>
    </row>
    <row r="27" spans="1:9" x14ac:dyDescent="0.3">
      <c r="A27" s="123" t="s">
        <v>219</v>
      </c>
      <c r="B27" s="121" t="s">
        <v>311</v>
      </c>
      <c r="C27" s="6">
        <v>6000</v>
      </c>
      <c r="D27" s="6" t="s">
        <v>124</v>
      </c>
      <c r="E27" s="154">
        <f t="shared" si="0"/>
        <v>6360</v>
      </c>
      <c r="F27" s="154">
        <f t="shared" si="1"/>
        <v>6480</v>
      </c>
      <c r="G27" s="154">
        <f t="shared" si="2"/>
        <v>6600</v>
      </c>
      <c r="H27" s="122" t="s">
        <v>214</v>
      </c>
      <c r="I27" s="126" t="s">
        <v>68</v>
      </c>
    </row>
    <row r="28" spans="1:9" x14ac:dyDescent="0.3">
      <c r="A28" s="204" t="s">
        <v>197</v>
      </c>
      <c r="B28" s="121" t="s">
        <v>312</v>
      </c>
      <c r="C28" s="6">
        <v>22000</v>
      </c>
      <c r="D28" s="6" t="s">
        <v>124</v>
      </c>
      <c r="E28" s="154">
        <f t="shared" si="0"/>
        <v>23320</v>
      </c>
      <c r="F28" s="154">
        <f t="shared" si="1"/>
        <v>23760</v>
      </c>
      <c r="G28" s="154">
        <f t="shared" si="2"/>
        <v>24200</v>
      </c>
      <c r="H28" s="127" t="s">
        <v>214</v>
      </c>
      <c r="I28" s="128" t="s">
        <v>68</v>
      </c>
    </row>
    <row r="29" spans="1:9" ht="17.25" thickBot="1" x14ac:dyDescent="0.35">
      <c r="A29" s="220"/>
      <c r="B29" s="67" t="s">
        <v>313</v>
      </c>
      <c r="C29" s="49">
        <v>25000</v>
      </c>
      <c r="D29" s="49" t="s">
        <v>124</v>
      </c>
      <c r="E29" s="155">
        <f t="shared" si="0"/>
        <v>26500</v>
      </c>
      <c r="F29" s="155">
        <f t="shared" si="1"/>
        <v>27000</v>
      </c>
      <c r="G29" s="155">
        <f t="shared" si="2"/>
        <v>27500</v>
      </c>
      <c r="H29" s="129" t="s">
        <v>214</v>
      </c>
      <c r="I29" s="130" t="s">
        <v>68</v>
      </c>
    </row>
    <row r="30" spans="1:9" ht="54" customHeight="1" thickBot="1" x14ac:dyDescent="0.35">
      <c r="A30" s="218" t="s">
        <v>209</v>
      </c>
      <c r="B30" s="219"/>
      <c r="C30" s="219"/>
      <c r="D30" s="219"/>
      <c r="E30" s="219"/>
      <c r="F30" s="219"/>
      <c r="G30" s="219"/>
      <c r="H30" s="219"/>
      <c r="I30" s="219"/>
    </row>
    <row r="31" spans="1:9" ht="17.25" x14ac:dyDescent="0.3">
      <c r="A31" s="206" t="s">
        <v>281</v>
      </c>
      <c r="B31" s="208" t="s">
        <v>282</v>
      </c>
      <c r="C31" s="210" t="s">
        <v>283</v>
      </c>
      <c r="D31" s="208" t="s">
        <v>282</v>
      </c>
      <c r="E31" s="205" t="s">
        <v>280</v>
      </c>
      <c r="F31" s="205"/>
      <c r="G31" s="205"/>
      <c r="H31" s="214" t="s">
        <v>284</v>
      </c>
      <c r="I31" s="216" t="s">
        <v>285</v>
      </c>
    </row>
    <row r="32" spans="1:9" ht="18" thickBot="1" x14ac:dyDescent="0.35">
      <c r="A32" s="207"/>
      <c r="B32" s="209"/>
      <c r="C32" s="211"/>
      <c r="D32" s="209"/>
      <c r="E32" s="152">
        <v>0.06</v>
      </c>
      <c r="F32" s="152">
        <v>0.08</v>
      </c>
      <c r="G32" s="152">
        <v>0.1</v>
      </c>
      <c r="H32" s="215"/>
      <c r="I32" s="217"/>
    </row>
    <row r="33" spans="1:12" x14ac:dyDescent="0.3">
      <c r="A33" s="136" t="s">
        <v>314</v>
      </c>
      <c r="B33" s="22"/>
      <c r="C33" s="24">
        <v>3800</v>
      </c>
      <c r="D33" s="24" t="s">
        <v>124</v>
      </c>
      <c r="E33" s="153">
        <f>ROUND((C33*1.06),-1)</f>
        <v>4030</v>
      </c>
      <c r="F33" s="153">
        <f>ROUND((C33*1.08),-1)</f>
        <v>4100</v>
      </c>
      <c r="G33" s="153">
        <f>ROUND((C33*1.1),-1)</f>
        <v>4180</v>
      </c>
      <c r="H33" s="122" t="s">
        <v>214</v>
      </c>
      <c r="I33" s="131" t="s">
        <v>227</v>
      </c>
    </row>
    <row r="34" spans="1:12" x14ac:dyDescent="0.3">
      <c r="A34" s="160" t="s">
        <v>137</v>
      </c>
      <c r="B34" s="106"/>
      <c r="C34" s="161">
        <v>3400</v>
      </c>
      <c r="D34" s="161" t="s">
        <v>124</v>
      </c>
      <c r="E34" s="154">
        <f t="shared" ref="E34:E82" si="3">ROUND((C34*1.06),-1)</f>
        <v>3600</v>
      </c>
      <c r="F34" s="154">
        <f t="shared" ref="F34:F82" si="4">ROUND((C34*1.08),-1)</f>
        <v>3670</v>
      </c>
      <c r="G34" s="154">
        <f t="shared" ref="G34:G82" si="5">ROUND((C34*1.1),-1)</f>
        <v>3740</v>
      </c>
      <c r="H34" s="122" t="s">
        <v>214</v>
      </c>
      <c r="I34" s="138" t="s">
        <v>68</v>
      </c>
    </row>
    <row r="35" spans="1:12" x14ac:dyDescent="0.3">
      <c r="A35" s="160" t="s">
        <v>113</v>
      </c>
      <c r="B35" s="106"/>
      <c r="C35" s="161">
        <v>2800</v>
      </c>
      <c r="D35" s="161" t="s">
        <v>124</v>
      </c>
      <c r="E35" s="154">
        <f t="shared" si="3"/>
        <v>2970</v>
      </c>
      <c r="F35" s="154">
        <f t="shared" si="4"/>
        <v>3020</v>
      </c>
      <c r="G35" s="154">
        <f t="shared" si="5"/>
        <v>3080</v>
      </c>
      <c r="H35" s="122" t="s">
        <v>214</v>
      </c>
      <c r="I35" s="138" t="s">
        <v>68</v>
      </c>
    </row>
    <row r="36" spans="1:12" x14ac:dyDescent="0.3">
      <c r="A36" s="198" t="s">
        <v>114</v>
      </c>
      <c r="B36" s="106" t="s">
        <v>139</v>
      </c>
      <c r="C36" s="161">
        <v>3000</v>
      </c>
      <c r="D36" s="161" t="s">
        <v>124</v>
      </c>
      <c r="E36" s="154">
        <f t="shared" si="3"/>
        <v>3180</v>
      </c>
      <c r="F36" s="154">
        <f t="shared" si="4"/>
        <v>3240</v>
      </c>
      <c r="G36" s="154">
        <f t="shared" si="5"/>
        <v>3300</v>
      </c>
      <c r="H36" s="122" t="s">
        <v>214</v>
      </c>
      <c r="I36" s="138" t="s">
        <v>269</v>
      </c>
    </row>
    <row r="37" spans="1:12" x14ac:dyDescent="0.3">
      <c r="A37" s="198"/>
      <c r="B37" s="106" t="s">
        <v>223</v>
      </c>
      <c r="C37" s="161">
        <v>2500</v>
      </c>
      <c r="D37" s="161" t="s">
        <v>124</v>
      </c>
      <c r="E37" s="154">
        <f t="shared" si="3"/>
        <v>2650</v>
      </c>
      <c r="F37" s="154">
        <f t="shared" si="4"/>
        <v>2700</v>
      </c>
      <c r="G37" s="154">
        <f t="shared" si="5"/>
        <v>2750</v>
      </c>
      <c r="H37" s="122" t="s">
        <v>214</v>
      </c>
      <c r="I37" s="138" t="s">
        <v>68</v>
      </c>
    </row>
    <row r="38" spans="1:12" x14ac:dyDescent="0.3">
      <c r="A38" s="198" t="s">
        <v>115</v>
      </c>
      <c r="B38" s="106" t="s">
        <v>139</v>
      </c>
      <c r="C38" s="161">
        <v>2200</v>
      </c>
      <c r="D38" s="161" t="s">
        <v>124</v>
      </c>
      <c r="E38" s="154">
        <f t="shared" si="3"/>
        <v>2330</v>
      </c>
      <c r="F38" s="154">
        <f t="shared" si="4"/>
        <v>2380</v>
      </c>
      <c r="G38" s="154">
        <f t="shared" si="5"/>
        <v>2420</v>
      </c>
      <c r="H38" s="122" t="s">
        <v>214</v>
      </c>
      <c r="I38" s="138" t="s">
        <v>68</v>
      </c>
    </row>
    <row r="39" spans="1:12" x14ac:dyDescent="0.3">
      <c r="A39" s="198"/>
      <c r="B39" s="106" t="s">
        <v>223</v>
      </c>
      <c r="C39" s="161">
        <v>1800</v>
      </c>
      <c r="D39" s="161" t="s">
        <v>124</v>
      </c>
      <c r="E39" s="154">
        <f t="shared" si="3"/>
        <v>1910</v>
      </c>
      <c r="F39" s="154">
        <f t="shared" si="4"/>
        <v>1940</v>
      </c>
      <c r="G39" s="154">
        <f t="shared" si="5"/>
        <v>1980</v>
      </c>
      <c r="H39" s="122" t="s">
        <v>214</v>
      </c>
      <c r="I39" s="138" t="s">
        <v>68</v>
      </c>
    </row>
    <row r="40" spans="1:12" x14ac:dyDescent="0.3">
      <c r="A40" s="198" t="s">
        <v>202</v>
      </c>
      <c r="B40" s="106" t="s">
        <v>203</v>
      </c>
      <c r="C40" s="161">
        <v>2600</v>
      </c>
      <c r="D40" s="161" t="s">
        <v>124</v>
      </c>
      <c r="E40" s="154">
        <f t="shared" si="3"/>
        <v>2760</v>
      </c>
      <c r="F40" s="154">
        <f t="shared" si="4"/>
        <v>2810</v>
      </c>
      <c r="G40" s="154">
        <f t="shared" si="5"/>
        <v>2860</v>
      </c>
      <c r="H40" s="122" t="s">
        <v>214</v>
      </c>
      <c r="I40" s="138" t="s">
        <v>68</v>
      </c>
    </row>
    <row r="41" spans="1:12" x14ac:dyDescent="0.3">
      <c r="A41" s="198"/>
      <c r="B41" s="106" t="s">
        <v>204</v>
      </c>
      <c r="C41" s="161">
        <v>2600</v>
      </c>
      <c r="D41" s="161" t="s">
        <v>124</v>
      </c>
      <c r="E41" s="154">
        <f t="shared" si="3"/>
        <v>2760</v>
      </c>
      <c r="F41" s="154">
        <f t="shared" si="4"/>
        <v>2810</v>
      </c>
      <c r="G41" s="154">
        <f t="shared" si="5"/>
        <v>2860</v>
      </c>
      <c r="H41" s="122" t="s">
        <v>214</v>
      </c>
      <c r="I41" s="138" t="s">
        <v>68</v>
      </c>
    </row>
    <row r="42" spans="1:12" x14ac:dyDescent="0.3">
      <c r="A42" s="160" t="s">
        <v>315</v>
      </c>
      <c r="B42" s="106"/>
      <c r="C42" s="161">
        <v>4500</v>
      </c>
      <c r="D42" s="161" t="s">
        <v>124</v>
      </c>
      <c r="E42" s="154">
        <f t="shared" si="3"/>
        <v>4770</v>
      </c>
      <c r="F42" s="154">
        <f t="shared" si="4"/>
        <v>4860</v>
      </c>
      <c r="G42" s="154">
        <f t="shared" si="5"/>
        <v>4950</v>
      </c>
      <c r="H42" s="122" t="s">
        <v>214</v>
      </c>
      <c r="I42" s="138" t="s">
        <v>68</v>
      </c>
    </row>
    <row r="43" spans="1:12" x14ac:dyDescent="0.3">
      <c r="A43" s="160" t="s">
        <v>316</v>
      </c>
      <c r="B43" s="106"/>
      <c r="C43" s="161">
        <v>6000</v>
      </c>
      <c r="D43" s="161" t="s">
        <v>124</v>
      </c>
      <c r="E43" s="154">
        <f t="shared" si="3"/>
        <v>6360</v>
      </c>
      <c r="F43" s="154">
        <f t="shared" si="4"/>
        <v>6480</v>
      </c>
      <c r="G43" s="154">
        <f t="shared" si="5"/>
        <v>6600</v>
      </c>
      <c r="H43" s="122" t="s">
        <v>214</v>
      </c>
      <c r="I43" s="138" t="s">
        <v>227</v>
      </c>
    </row>
    <row r="44" spans="1:12" x14ac:dyDescent="0.3">
      <c r="A44" s="160" t="s">
        <v>110</v>
      </c>
      <c r="B44" s="106"/>
      <c r="C44" s="161">
        <v>5500</v>
      </c>
      <c r="D44" s="161" t="s">
        <v>124</v>
      </c>
      <c r="E44" s="154">
        <f t="shared" si="3"/>
        <v>5830</v>
      </c>
      <c r="F44" s="154">
        <f t="shared" si="4"/>
        <v>5940</v>
      </c>
      <c r="G44" s="154">
        <f t="shared" si="5"/>
        <v>6050</v>
      </c>
      <c r="H44" s="122" t="s">
        <v>214</v>
      </c>
      <c r="I44" s="138" t="s">
        <v>68</v>
      </c>
    </row>
    <row r="45" spans="1:12" x14ac:dyDescent="0.3">
      <c r="A45" s="160" t="s">
        <v>252</v>
      </c>
      <c r="B45" s="106"/>
      <c r="C45" s="161">
        <v>6000</v>
      </c>
      <c r="D45" s="161" t="s">
        <v>124</v>
      </c>
      <c r="E45" s="154">
        <f t="shared" si="3"/>
        <v>6360</v>
      </c>
      <c r="F45" s="154">
        <f t="shared" si="4"/>
        <v>6480</v>
      </c>
      <c r="G45" s="154">
        <f t="shared" si="5"/>
        <v>6600</v>
      </c>
      <c r="H45" s="122" t="s">
        <v>214</v>
      </c>
      <c r="I45" s="138" t="s">
        <v>68</v>
      </c>
    </row>
    <row r="46" spans="1:12" x14ac:dyDescent="0.3">
      <c r="A46" s="160" t="s">
        <v>112</v>
      </c>
      <c r="B46" s="106"/>
      <c r="C46" s="161">
        <v>6500</v>
      </c>
      <c r="D46" s="161" t="s">
        <v>124</v>
      </c>
      <c r="E46" s="154">
        <f t="shared" si="3"/>
        <v>6890</v>
      </c>
      <c r="F46" s="154">
        <f t="shared" si="4"/>
        <v>7020</v>
      </c>
      <c r="G46" s="154">
        <f t="shared" si="5"/>
        <v>7150</v>
      </c>
      <c r="H46" s="122" t="s">
        <v>214</v>
      </c>
      <c r="I46" s="138" t="s">
        <v>68</v>
      </c>
    </row>
    <row r="47" spans="1:12" s="28" customFormat="1" x14ac:dyDescent="0.3">
      <c r="A47" s="160" t="s">
        <v>207</v>
      </c>
      <c r="B47" s="106"/>
      <c r="C47" s="161">
        <v>3300</v>
      </c>
      <c r="D47" s="105" t="s">
        <v>19</v>
      </c>
      <c r="E47" s="154">
        <f t="shared" si="3"/>
        <v>3500</v>
      </c>
      <c r="F47" s="154">
        <f t="shared" si="4"/>
        <v>3560</v>
      </c>
      <c r="G47" s="154">
        <f t="shared" si="5"/>
        <v>3630</v>
      </c>
      <c r="H47" s="122" t="s">
        <v>214</v>
      </c>
      <c r="I47" s="138" t="s">
        <v>317</v>
      </c>
      <c r="K47"/>
      <c r="L47"/>
    </row>
    <row r="48" spans="1:12" s="28" customFormat="1" x14ac:dyDescent="0.3">
      <c r="A48" s="46" t="s">
        <v>318</v>
      </c>
      <c r="B48" s="26"/>
      <c r="C48" s="161">
        <v>4400</v>
      </c>
      <c r="D48" s="105" t="s">
        <v>124</v>
      </c>
      <c r="E48" s="154">
        <f t="shared" si="3"/>
        <v>4660</v>
      </c>
      <c r="F48" s="154">
        <f t="shared" si="4"/>
        <v>4750</v>
      </c>
      <c r="G48" s="154">
        <f t="shared" si="5"/>
        <v>4840</v>
      </c>
      <c r="H48" s="122" t="s">
        <v>214</v>
      </c>
      <c r="I48" s="138" t="s">
        <v>68</v>
      </c>
    </row>
    <row r="49" spans="1:9" s="28" customFormat="1" x14ac:dyDescent="0.3">
      <c r="A49" s="46" t="s">
        <v>199</v>
      </c>
      <c r="B49" s="26"/>
      <c r="C49" s="161">
        <v>9000</v>
      </c>
      <c r="D49" s="105" t="s">
        <v>124</v>
      </c>
      <c r="E49" s="154">
        <f t="shared" si="3"/>
        <v>9540</v>
      </c>
      <c r="F49" s="154">
        <f t="shared" si="4"/>
        <v>9720</v>
      </c>
      <c r="G49" s="154">
        <f t="shared" si="5"/>
        <v>9900</v>
      </c>
      <c r="H49" s="122" t="s">
        <v>214</v>
      </c>
      <c r="I49" s="138" t="s">
        <v>68</v>
      </c>
    </row>
    <row r="50" spans="1:9" s="28" customFormat="1" x14ac:dyDescent="0.3">
      <c r="A50" s="46" t="s">
        <v>319</v>
      </c>
      <c r="B50" s="26"/>
      <c r="C50" s="161">
        <v>3800</v>
      </c>
      <c r="D50" s="161" t="s">
        <v>124</v>
      </c>
      <c r="E50" s="154">
        <f t="shared" si="3"/>
        <v>4030</v>
      </c>
      <c r="F50" s="154">
        <f t="shared" si="4"/>
        <v>4100</v>
      </c>
      <c r="G50" s="154">
        <f t="shared" si="5"/>
        <v>4180</v>
      </c>
      <c r="H50" s="122" t="s">
        <v>214</v>
      </c>
      <c r="I50" s="138" t="s">
        <v>68</v>
      </c>
    </row>
    <row r="51" spans="1:9" s="28" customFormat="1" x14ac:dyDescent="0.3">
      <c r="A51" s="46" t="s">
        <v>320</v>
      </c>
      <c r="B51" s="26"/>
      <c r="C51" s="161">
        <v>3000</v>
      </c>
      <c r="D51" s="161" t="s">
        <v>124</v>
      </c>
      <c r="E51" s="154">
        <f t="shared" si="3"/>
        <v>3180</v>
      </c>
      <c r="F51" s="154">
        <f t="shared" si="4"/>
        <v>3240</v>
      </c>
      <c r="G51" s="154">
        <f t="shared" si="5"/>
        <v>3300</v>
      </c>
      <c r="H51" s="122" t="s">
        <v>214</v>
      </c>
      <c r="I51" s="138" t="s">
        <v>68</v>
      </c>
    </row>
    <row r="52" spans="1:9" s="28" customFormat="1" x14ac:dyDescent="0.3">
      <c r="A52" s="45" t="s">
        <v>321</v>
      </c>
      <c r="B52" s="26"/>
      <c r="C52" s="161">
        <v>18000</v>
      </c>
      <c r="D52" s="161" t="s">
        <v>19</v>
      </c>
      <c r="E52" s="154">
        <f t="shared" si="3"/>
        <v>19080</v>
      </c>
      <c r="F52" s="154">
        <f t="shared" si="4"/>
        <v>19440</v>
      </c>
      <c r="G52" s="154">
        <f t="shared" si="5"/>
        <v>19800</v>
      </c>
      <c r="H52" s="122" t="s">
        <v>214</v>
      </c>
      <c r="I52" s="138" t="s">
        <v>68</v>
      </c>
    </row>
    <row r="53" spans="1:9" s="28" customFormat="1" x14ac:dyDescent="0.3">
      <c r="A53" s="45" t="s">
        <v>322</v>
      </c>
      <c r="B53" s="26"/>
      <c r="C53" s="161">
        <v>16500</v>
      </c>
      <c r="D53" s="161" t="s">
        <v>19</v>
      </c>
      <c r="E53" s="154">
        <f t="shared" si="3"/>
        <v>17490</v>
      </c>
      <c r="F53" s="154">
        <f t="shared" si="4"/>
        <v>17820</v>
      </c>
      <c r="G53" s="154">
        <f t="shared" si="5"/>
        <v>18150</v>
      </c>
      <c r="H53" s="122" t="s">
        <v>214</v>
      </c>
      <c r="I53" s="138" t="s">
        <v>68</v>
      </c>
    </row>
    <row r="54" spans="1:9" s="28" customFormat="1" x14ac:dyDescent="0.3">
      <c r="A54" s="45" t="s">
        <v>117</v>
      </c>
      <c r="B54" s="26"/>
      <c r="C54" s="161">
        <v>2500</v>
      </c>
      <c r="D54" s="161" t="s">
        <v>124</v>
      </c>
      <c r="E54" s="154">
        <f t="shared" si="3"/>
        <v>2650</v>
      </c>
      <c r="F54" s="154">
        <f t="shared" si="4"/>
        <v>2700</v>
      </c>
      <c r="G54" s="154">
        <f t="shared" si="5"/>
        <v>2750</v>
      </c>
      <c r="H54" s="122" t="s">
        <v>214</v>
      </c>
      <c r="I54" s="138" t="s">
        <v>68</v>
      </c>
    </row>
    <row r="55" spans="1:9" s="28" customFormat="1" x14ac:dyDescent="0.3">
      <c r="A55" s="45" t="s">
        <v>118</v>
      </c>
      <c r="B55" s="26"/>
      <c r="C55" s="161">
        <v>2400</v>
      </c>
      <c r="D55" s="161" t="s">
        <v>124</v>
      </c>
      <c r="E55" s="154">
        <f t="shared" si="3"/>
        <v>2540</v>
      </c>
      <c r="F55" s="154">
        <f t="shared" si="4"/>
        <v>2590</v>
      </c>
      <c r="G55" s="154">
        <f t="shared" si="5"/>
        <v>2640</v>
      </c>
      <c r="H55" s="122" t="s">
        <v>214</v>
      </c>
      <c r="I55" s="138" t="s">
        <v>68</v>
      </c>
    </row>
    <row r="56" spans="1:9" s="28" customFormat="1" x14ac:dyDescent="0.3">
      <c r="A56" s="45" t="s">
        <v>323</v>
      </c>
      <c r="B56" s="26"/>
      <c r="C56" s="161">
        <v>2900</v>
      </c>
      <c r="D56" s="161" t="s">
        <v>124</v>
      </c>
      <c r="E56" s="154">
        <f t="shared" si="3"/>
        <v>3070</v>
      </c>
      <c r="F56" s="154">
        <f t="shared" si="4"/>
        <v>3130</v>
      </c>
      <c r="G56" s="154">
        <f t="shared" si="5"/>
        <v>3190</v>
      </c>
      <c r="H56" s="122" t="s">
        <v>214</v>
      </c>
      <c r="I56" s="138" t="s">
        <v>68</v>
      </c>
    </row>
    <row r="57" spans="1:9" s="28" customFormat="1" x14ac:dyDescent="0.3">
      <c r="A57" s="45" t="s">
        <v>224</v>
      </c>
      <c r="B57" s="26"/>
      <c r="C57" s="161">
        <v>2800</v>
      </c>
      <c r="D57" s="161" t="s">
        <v>124</v>
      </c>
      <c r="E57" s="154">
        <f t="shared" si="3"/>
        <v>2970</v>
      </c>
      <c r="F57" s="154">
        <f t="shared" si="4"/>
        <v>3020</v>
      </c>
      <c r="G57" s="154">
        <f t="shared" si="5"/>
        <v>3080</v>
      </c>
      <c r="H57" s="122" t="s">
        <v>214</v>
      </c>
      <c r="I57" s="138" t="s">
        <v>68</v>
      </c>
    </row>
    <row r="58" spans="1:9" s="28" customFormat="1" x14ac:dyDescent="0.3">
      <c r="A58" s="45" t="s">
        <v>324</v>
      </c>
      <c r="B58" s="26"/>
      <c r="C58" s="161">
        <v>2300</v>
      </c>
      <c r="D58" s="161" t="s">
        <v>124</v>
      </c>
      <c r="E58" s="154">
        <f t="shared" si="3"/>
        <v>2440</v>
      </c>
      <c r="F58" s="154">
        <f t="shared" si="4"/>
        <v>2480</v>
      </c>
      <c r="G58" s="154">
        <f t="shared" si="5"/>
        <v>2530</v>
      </c>
      <c r="H58" s="122" t="s">
        <v>214</v>
      </c>
      <c r="I58" s="138" t="s">
        <v>68</v>
      </c>
    </row>
    <row r="59" spans="1:9" s="28" customFormat="1" x14ac:dyDescent="0.3">
      <c r="A59" s="46" t="s">
        <v>325</v>
      </c>
      <c r="B59" s="26"/>
      <c r="C59" s="161">
        <v>3800</v>
      </c>
      <c r="D59" s="161" t="s">
        <v>124</v>
      </c>
      <c r="E59" s="154">
        <f t="shared" si="3"/>
        <v>4030</v>
      </c>
      <c r="F59" s="154">
        <f t="shared" si="4"/>
        <v>4100</v>
      </c>
      <c r="G59" s="154">
        <f t="shared" si="5"/>
        <v>4180</v>
      </c>
      <c r="H59" s="122" t="s">
        <v>214</v>
      </c>
      <c r="I59" s="138" t="s">
        <v>68</v>
      </c>
    </row>
    <row r="60" spans="1:9" s="28" customFormat="1" x14ac:dyDescent="0.3">
      <c r="A60" s="45" t="s">
        <v>326</v>
      </c>
      <c r="B60" s="26"/>
      <c r="C60" s="161">
        <v>3500</v>
      </c>
      <c r="D60" s="161" t="s">
        <v>124</v>
      </c>
      <c r="E60" s="154">
        <f t="shared" si="3"/>
        <v>3710</v>
      </c>
      <c r="F60" s="154">
        <f t="shared" si="4"/>
        <v>3780</v>
      </c>
      <c r="G60" s="154">
        <f t="shared" si="5"/>
        <v>3850</v>
      </c>
      <c r="H60" s="122" t="s">
        <v>214</v>
      </c>
      <c r="I60" s="138" t="s">
        <v>68</v>
      </c>
    </row>
    <row r="61" spans="1:9" s="28" customFormat="1" x14ac:dyDescent="0.3">
      <c r="A61" s="45" t="s">
        <v>327</v>
      </c>
      <c r="B61" s="26"/>
      <c r="C61" s="161">
        <v>3000</v>
      </c>
      <c r="D61" s="161" t="s">
        <v>124</v>
      </c>
      <c r="E61" s="154">
        <f t="shared" si="3"/>
        <v>3180</v>
      </c>
      <c r="F61" s="154">
        <f t="shared" si="4"/>
        <v>3240</v>
      </c>
      <c r="G61" s="154">
        <f t="shared" si="5"/>
        <v>3300</v>
      </c>
      <c r="H61" s="122" t="s">
        <v>214</v>
      </c>
      <c r="I61" s="138" t="s">
        <v>68</v>
      </c>
    </row>
    <row r="62" spans="1:9" s="28" customFormat="1" x14ac:dyDescent="0.3">
      <c r="A62" s="45" t="s">
        <v>328</v>
      </c>
      <c r="B62" s="26"/>
      <c r="C62" s="161">
        <v>2800</v>
      </c>
      <c r="D62" s="161" t="s">
        <v>124</v>
      </c>
      <c r="E62" s="154">
        <f t="shared" si="3"/>
        <v>2970</v>
      </c>
      <c r="F62" s="154">
        <f t="shared" si="4"/>
        <v>3020</v>
      </c>
      <c r="G62" s="154">
        <f t="shared" si="5"/>
        <v>3080</v>
      </c>
      <c r="H62" s="122" t="s">
        <v>214</v>
      </c>
      <c r="I62" s="138" t="s">
        <v>68</v>
      </c>
    </row>
    <row r="63" spans="1:9" s="28" customFormat="1" x14ac:dyDescent="0.3">
      <c r="A63" s="199" t="s">
        <v>329</v>
      </c>
      <c r="B63" s="26" t="s">
        <v>330</v>
      </c>
      <c r="C63" s="161">
        <v>13000</v>
      </c>
      <c r="D63" s="161" t="s">
        <v>19</v>
      </c>
      <c r="E63" s="154">
        <f t="shared" si="3"/>
        <v>13780</v>
      </c>
      <c r="F63" s="154">
        <f t="shared" si="4"/>
        <v>14040</v>
      </c>
      <c r="G63" s="154">
        <f t="shared" si="5"/>
        <v>14300</v>
      </c>
      <c r="H63" s="122" t="s">
        <v>214</v>
      </c>
      <c r="I63" s="138" t="s">
        <v>68</v>
      </c>
    </row>
    <row r="64" spans="1:9" s="28" customFormat="1" x14ac:dyDescent="0.3">
      <c r="A64" s="199"/>
      <c r="B64" s="26" t="s">
        <v>331</v>
      </c>
      <c r="C64" s="161">
        <v>11000</v>
      </c>
      <c r="D64" s="161" t="s">
        <v>19</v>
      </c>
      <c r="E64" s="154">
        <f t="shared" si="3"/>
        <v>11660</v>
      </c>
      <c r="F64" s="154">
        <f t="shared" si="4"/>
        <v>11880</v>
      </c>
      <c r="G64" s="154">
        <f t="shared" si="5"/>
        <v>12100</v>
      </c>
      <c r="H64" s="122" t="s">
        <v>214</v>
      </c>
      <c r="I64" s="138" t="s">
        <v>68</v>
      </c>
    </row>
    <row r="65" spans="1:12" s="28" customFormat="1" x14ac:dyDescent="0.3">
      <c r="A65" s="46" t="s">
        <v>332</v>
      </c>
      <c r="B65" s="29"/>
      <c r="C65" s="161">
        <v>2600</v>
      </c>
      <c r="D65" s="161" t="s">
        <v>124</v>
      </c>
      <c r="E65" s="154">
        <f t="shared" si="3"/>
        <v>2760</v>
      </c>
      <c r="F65" s="154">
        <f t="shared" si="4"/>
        <v>2810</v>
      </c>
      <c r="G65" s="154">
        <f t="shared" si="5"/>
        <v>2860</v>
      </c>
      <c r="H65" s="122" t="s">
        <v>214</v>
      </c>
      <c r="I65" s="138" t="s">
        <v>68</v>
      </c>
    </row>
    <row r="66" spans="1:12" s="28" customFormat="1" x14ac:dyDescent="0.3">
      <c r="A66" s="46" t="s">
        <v>140</v>
      </c>
      <c r="B66" s="29"/>
      <c r="C66" s="161">
        <v>6000</v>
      </c>
      <c r="D66" s="161" t="s">
        <v>124</v>
      </c>
      <c r="E66" s="154">
        <f t="shared" si="3"/>
        <v>6360</v>
      </c>
      <c r="F66" s="154">
        <f t="shared" si="4"/>
        <v>6480</v>
      </c>
      <c r="G66" s="154">
        <f t="shared" si="5"/>
        <v>6600</v>
      </c>
      <c r="H66" s="122" t="s">
        <v>214</v>
      </c>
      <c r="I66" s="138" t="s">
        <v>68</v>
      </c>
    </row>
    <row r="67" spans="1:12" s="28" customFormat="1" x14ac:dyDescent="0.3">
      <c r="A67" s="46" t="s">
        <v>225</v>
      </c>
      <c r="B67" s="29"/>
      <c r="C67" s="161">
        <v>1700</v>
      </c>
      <c r="D67" s="161" t="s">
        <v>124</v>
      </c>
      <c r="E67" s="154">
        <f t="shared" si="3"/>
        <v>1800</v>
      </c>
      <c r="F67" s="154">
        <f t="shared" si="4"/>
        <v>1840</v>
      </c>
      <c r="G67" s="154">
        <f t="shared" si="5"/>
        <v>1870</v>
      </c>
      <c r="H67" s="122" t="s">
        <v>214</v>
      </c>
      <c r="I67" s="202" t="s">
        <v>317</v>
      </c>
    </row>
    <row r="68" spans="1:12" s="28" customFormat="1" x14ac:dyDescent="0.3">
      <c r="A68" s="46" t="s">
        <v>333</v>
      </c>
      <c r="B68" s="39"/>
      <c r="C68" s="161">
        <v>1900</v>
      </c>
      <c r="D68" s="161" t="s">
        <v>124</v>
      </c>
      <c r="E68" s="154">
        <f t="shared" si="3"/>
        <v>2010</v>
      </c>
      <c r="F68" s="154">
        <f t="shared" si="4"/>
        <v>2050</v>
      </c>
      <c r="G68" s="154">
        <f t="shared" si="5"/>
        <v>2090</v>
      </c>
      <c r="H68" s="122" t="s">
        <v>214</v>
      </c>
      <c r="I68" s="203"/>
    </row>
    <row r="69" spans="1:12" x14ac:dyDescent="0.3">
      <c r="A69" s="46" t="s">
        <v>133</v>
      </c>
      <c r="B69" s="39"/>
      <c r="C69" s="161">
        <v>4400</v>
      </c>
      <c r="D69" s="161" t="s">
        <v>124</v>
      </c>
      <c r="E69" s="154">
        <f t="shared" si="3"/>
        <v>4660</v>
      </c>
      <c r="F69" s="154">
        <f t="shared" si="4"/>
        <v>4750</v>
      </c>
      <c r="G69" s="154">
        <f t="shared" si="5"/>
        <v>4840</v>
      </c>
      <c r="H69" s="122" t="s">
        <v>214</v>
      </c>
      <c r="I69" s="138" t="s">
        <v>68</v>
      </c>
      <c r="K69" s="28"/>
      <c r="L69" s="28"/>
    </row>
    <row r="70" spans="1:12" x14ac:dyDescent="0.3">
      <c r="A70" s="45" t="s">
        <v>119</v>
      </c>
      <c r="B70" s="85"/>
      <c r="C70" s="85">
        <v>6000</v>
      </c>
      <c r="D70" s="161" t="s">
        <v>124</v>
      </c>
      <c r="E70" s="154">
        <f t="shared" si="3"/>
        <v>6360</v>
      </c>
      <c r="F70" s="154">
        <f t="shared" si="4"/>
        <v>6480</v>
      </c>
      <c r="G70" s="154">
        <f t="shared" si="5"/>
        <v>6600</v>
      </c>
      <c r="H70" s="122" t="s">
        <v>212</v>
      </c>
      <c r="I70" s="138" t="s">
        <v>68</v>
      </c>
    </row>
    <row r="71" spans="1:12" s="28" customFormat="1" x14ac:dyDescent="0.3">
      <c r="A71" s="45" t="s">
        <v>334</v>
      </c>
      <c r="B71" s="85"/>
      <c r="C71" s="85">
        <v>10000</v>
      </c>
      <c r="D71" s="105" t="s">
        <v>124</v>
      </c>
      <c r="E71" s="154">
        <f t="shared" si="3"/>
        <v>10600</v>
      </c>
      <c r="F71" s="154">
        <f t="shared" si="4"/>
        <v>10800</v>
      </c>
      <c r="G71" s="154">
        <f t="shared" si="5"/>
        <v>11000</v>
      </c>
      <c r="H71" s="122" t="s">
        <v>212</v>
      </c>
      <c r="I71" s="138" t="s">
        <v>68</v>
      </c>
      <c r="K71"/>
      <c r="L71"/>
    </row>
    <row r="72" spans="1:12" x14ac:dyDescent="0.3">
      <c r="A72" s="46" t="s">
        <v>335</v>
      </c>
      <c r="B72" s="39"/>
      <c r="C72" s="161">
        <v>6000</v>
      </c>
      <c r="D72" s="105" t="s">
        <v>124</v>
      </c>
      <c r="E72" s="154">
        <f t="shared" si="3"/>
        <v>6360</v>
      </c>
      <c r="F72" s="154">
        <f t="shared" si="4"/>
        <v>6480</v>
      </c>
      <c r="G72" s="154">
        <f t="shared" si="5"/>
        <v>6600</v>
      </c>
      <c r="H72" s="122" t="s">
        <v>214</v>
      </c>
      <c r="I72" s="138" t="s">
        <v>289</v>
      </c>
      <c r="K72" s="28"/>
      <c r="L72" s="28"/>
    </row>
    <row r="73" spans="1:12" x14ac:dyDescent="0.3">
      <c r="A73" s="45" t="s">
        <v>70</v>
      </c>
      <c r="B73" s="85"/>
      <c r="C73" s="85">
        <v>6000</v>
      </c>
      <c r="D73" s="105" t="s">
        <v>124</v>
      </c>
      <c r="E73" s="154">
        <f t="shared" si="3"/>
        <v>6360</v>
      </c>
      <c r="F73" s="154">
        <f t="shared" si="4"/>
        <v>6480</v>
      </c>
      <c r="G73" s="154">
        <f t="shared" si="5"/>
        <v>6600</v>
      </c>
      <c r="H73" s="122" t="s">
        <v>212</v>
      </c>
      <c r="I73" s="138" t="s">
        <v>289</v>
      </c>
    </row>
    <row r="74" spans="1:12" x14ac:dyDescent="0.3">
      <c r="A74" s="200" t="s">
        <v>71</v>
      </c>
      <c r="B74" s="39" t="s">
        <v>72</v>
      </c>
      <c r="C74" s="6">
        <v>6000</v>
      </c>
      <c r="D74" s="161" t="s">
        <v>19</v>
      </c>
      <c r="E74" s="154">
        <f t="shared" si="3"/>
        <v>6360</v>
      </c>
      <c r="F74" s="154">
        <f t="shared" si="4"/>
        <v>6480</v>
      </c>
      <c r="G74" s="154">
        <f t="shared" si="5"/>
        <v>6600</v>
      </c>
      <c r="H74" s="122" t="s">
        <v>214</v>
      </c>
      <c r="I74" s="132" t="s">
        <v>68</v>
      </c>
    </row>
    <row r="75" spans="1:12" x14ac:dyDescent="0.3">
      <c r="A75" s="201"/>
      <c r="B75" s="39" t="s">
        <v>291</v>
      </c>
      <c r="C75" s="6">
        <v>7700</v>
      </c>
      <c r="D75" s="161" t="s">
        <v>19</v>
      </c>
      <c r="E75" s="154">
        <f t="shared" si="3"/>
        <v>8160</v>
      </c>
      <c r="F75" s="154">
        <f t="shared" si="4"/>
        <v>8320</v>
      </c>
      <c r="G75" s="154">
        <f t="shared" si="5"/>
        <v>8470</v>
      </c>
      <c r="H75" s="122" t="s">
        <v>214</v>
      </c>
      <c r="I75" s="132" t="s">
        <v>68</v>
      </c>
    </row>
    <row r="76" spans="1:12" x14ac:dyDescent="0.3">
      <c r="A76" s="201"/>
      <c r="B76" s="39" t="s">
        <v>292</v>
      </c>
      <c r="C76" s="6">
        <v>7700</v>
      </c>
      <c r="D76" s="161" t="s">
        <v>124</v>
      </c>
      <c r="E76" s="154">
        <f t="shared" si="3"/>
        <v>8160</v>
      </c>
      <c r="F76" s="154">
        <f t="shared" si="4"/>
        <v>8320</v>
      </c>
      <c r="G76" s="154">
        <f t="shared" si="5"/>
        <v>8470</v>
      </c>
      <c r="H76" s="122" t="s">
        <v>214</v>
      </c>
      <c r="I76" s="132" t="s">
        <v>68</v>
      </c>
    </row>
    <row r="77" spans="1:12" x14ac:dyDescent="0.3">
      <c r="A77" s="201"/>
      <c r="B77" s="39" t="s">
        <v>295</v>
      </c>
      <c r="C77" s="6">
        <v>7700</v>
      </c>
      <c r="D77" s="161" t="s">
        <v>19</v>
      </c>
      <c r="E77" s="154">
        <f t="shared" si="3"/>
        <v>8160</v>
      </c>
      <c r="F77" s="154">
        <f t="shared" si="4"/>
        <v>8320</v>
      </c>
      <c r="G77" s="154">
        <f t="shared" si="5"/>
        <v>8470</v>
      </c>
      <c r="H77" s="122" t="s">
        <v>214</v>
      </c>
      <c r="I77" s="132" t="s">
        <v>68</v>
      </c>
    </row>
    <row r="78" spans="1:12" x14ac:dyDescent="0.3">
      <c r="A78" s="46" t="s">
        <v>336</v>
      </c>
      <c r="B78" s="39"/>
      <c r="C78" s="6">
        <v>6500</v>
      </c>
      <c r="D78" s="161" t="s">
        <v>124</v>
      </c>
      <c r="E78" s="154">
        <f t="shared" si="3"/>
        <v>6890</v>
      </c>
      <c r="F78" s="154">
        <f t="shared" si="4"/>
        <v>7020</v>
      </c>
      <c r="G78" s="154">
        <f t="shared" si="5"/>
        <v>7150</v>
      </c>
      <c r="H78" s="122" t="s">
        <v>228</v>
      </c>
      <c r="I78" s="132" t="s">
        <v>289</v>
      </c>
    </row>
    <row r="79" spans="1:12" x14ac:dyDescent="0.3">
      <c r="A79" s="45" t="s">
        <v>74</v>
      </c>
      <c r="B79" s="85"/>
      <c r="C79" s="6">
        <v>13000</v>
      </c>
      <c r="D79" s="105" t="s">
        <v>124</v>
      </c>
      <c r="E79" s="154">
        <f t="shared" si="3"/>
        <v>13780</v>
      </c>
      <c r="F79" s="154">
        <f t="shared" si="4"/>
        <v>14040</v>
      </c>
      <c r="G79" s="154">
        <f t="shared" si="5"/>
        <v>14300</v>
      </c>
      <c r="H79" s="122" t="s">
        <v>214</v>
      </c>
      <c r="I79" s="138" t="s">
        <v>337</v>
      </c>
    </row>
    <row r="80" spans="1:12" s="41" customFormat="1" ht="15.75" customHeight="1" x14ac:dyDescent="0.3">
      <c r="A80" s="45" t="s">
        <v>338</v>
      </c>
      <c r="B80" s="85" t="s">
        <v>263</v>
      </c>
      <c r="C80" s="6">
        <v>2500</v>
      </c>
      <c r="D80" s="105" t="s">
        <v>124</v>
      </c>
      <c r="E80" s="154">
        <f t="shared" si="3"/>
        <v>2650</v>
      </c>
      <c r="F80" s="154">
        <f t="shared" si="4"/>
        <v>2700</v>
      </c>
      <c r="G80" s="154">
        <f t="shared" si="5"/>
        <v>2750</v>
      </c>
      <c r="H80" s="122" t="s">
        <v>214</v>
      </c>
      <c r="I80" s="138" t="s">
        <v>68</v>
      </c>
      <c r="K80"/>
      <c r="L80"/>
    </row>
    <row r="81" spans="1:12" ht="15.75" customHeight="1" x14ac:dyDescent="0.3">
      <c r="A81" s="45" t="s">
        <v>129</v>
      </c>
      <c r="B81" s="85"/>
      <c r="C81" s="85">
        <v>4000</v>
      </c>
      <c r="D81" s="105" t="s">
        <v>124</v>
      </c>
      <c r="E81" s="154">
        <f t="shared" si="3"/>
        <v>4240</v>
      </c>
      <c r="F81" s="154">
        <f t="shared" si="4"/>
        <v>4320</v>
      </c>
      <c r="G81" s="154">
        <f t="shared" si="5"/>
        <v>4400</v>
      </c>
      <c r="H81" s="127" t="s">
        <v>214</v>
      </c>
      <c r="I81" s="128" t="s">
        <v>267</v>
      </c>
      <c r="K81" s="41"/>
      <c r="L81" s="41"/>
    </row>
    <row r="82" spans="1:12" ht="17.25" thickBot="1" x14ac:dyDescent="0.35">
      <c r="A82" s="135" t="s">
        <v>79</v>
      </c>
      <c r="B82" s="162"/>
      <c r="C82" s="162">
        <v>10000</v>
      </c>
      <c r="D82" s="163" t="s">
        <v>19</v>
      </c>
      <c r="E82" s="156">
        <f t="shared" si="3"/>
        <v>10600</v>
      </c>
      <c r="F82" s="156">
        <f t="shared" si="4"/>
        <v>10800</v>
      </c>
      <c r="G82" s="156">
        <f t="shared" si="5"/>
        <v>11000</v>
      </c>
      <c r="H82" s="133" t="s">
        <v>214</v>
      </c>
      <c r="I82" s="130" t="s">
        <v>68</v>
      </c>
    </row>
    <row r="83" spans="1:12" s="168" customFormat="1" ht="16.5" customHeight="1" x14ac:dyDescent="0.3">
      <c r="A83" s="212" t="s">
        <v>339</v>
      </c>
      <c r="B83" s="213"/>
      <c r="C83" s="213"/>
      <c r="D83" s="213"/>
      <c r="E83" s="213"/>
      <c r="F83" s="213"/>
      <c r="G83" s="213"/>
      <c r="H83" s="213"/>
      <c r="I83" s="213"/>
    </row>
    <row r="84" spans="1:12" ht="16.5" customHeight="1" x14ac:dyDescent="0.3">
      <c r="A84" s="166"/>
      <c r="B84" s="167"/>
      <c r="C84" s="167"/>
      <c r="D84" s="167"/>
      <c r="E84" s="167"/>
      <c r="F84" s="167"/>
      <c r="G84" s="167"/>
      <c r="H84" s="167"/>
      <c r="I84" s="167"/>
    </row>
    <row r="85" spans="1:12" x14ac:dyDescent="0.3">
      <c r="A85" s="164"/>
      <c r="B85" s="164"/>
      <c r="C85" s="164"/>
      <c r="D85" s="164"/>
      <c r="E85" s="164"/>
      <c r="F85" s="164"/>
      <c r="G85" s="164"/>
      <c r="H85" s="165"/>
      <c r="I85" s="164"/>
    </row>
  </sheetData>
  <mergeCells count="28">
    <mergeCell ref="A83:I83"/>
    <mergeCell ref="H2:H3"/>
    <mergeCell ref="I2:I3"/>
    <mergeCell ref="E31:G31"/>
    <mergeCell ref="A31:A32"/>
    <mergeCell ref="B31:B32"/>
    <mergeCell ref="C31:C32"/>
    <mergeCell ref="D31:D32"/>
    <mergeCell ref="H31:H32"/>
    <mergeCell ref="I31:I32"/>
    <mergeCell ref="A30:I30"/>
    <mergeCell ref="A36:A37"/>
    <mergeCell ref="A7:A11"/>
    <mergeCell ref="A28:A29"/>
    <mergeCell ref="A13:A15"/>
    <mergeCell ref="A16:A18"/>
    <mergeCell ref="A1:I1"/>
    <mergeCell ref="A38:A39"/>
    <mergeCell ref="A63:A64"/>
    <mergeCell ref="A74:A77"/>
    <mergeCell ref="A40:A41"/>
    <mergeCell ref="I67:I68"/>
    <mergeCell ref="A20:A22"/>
    <mergeCell ref="E2:G2"/>
    <mergeCell ref="A2:A3"/>
    <mergeCell ref="B2:B3"/>
    <mergeCell ref="C2:C3"/>
    <mergeCell ref="D2:D3"/>
  </mergeCells>
  <phoneticPr fontId="2" type="noConversion"/>
  <pageMargins left="0.23622047244094491" right="0.23622047244094491" top="0" bottom="0" header="0.31496062992125984" footer="0.31496062992125984"/>
  <pageSetup paperSize="9" scale="56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6"/>
  <sheetViews>
    <sheetView workbookViewId="0">
      <selection activeCell="F17" sqref="F17"/>
    </sheetView>
  </sheetViews>
  <sheetFormatPr defaultRowHeight="17.25" x14ac:dyDescent="0.3"/>
  <cols>
    <col min="1" max="1" width="32.625" style="139" customWidth="1"/>
    <col min="2" max="3" width="25.625" customWidth="1"/>
    <col min="4" max="4" width="24.25" customWidth="1"/>
    <col min="5" max="5" width="27.75" customWidth="1"/>
  </cols>
  <sheetData>
    <row r="1" spans="1:5" ht="30" customHeight="1" x14ac:dyDescent="0.3">
      <c r="A1" s="176" t="s">
        <v>270</v>
      </c>
      <c r="B1" s="176"/>
      <c r="C1" s="176"/>
    </row>
    <row r="2" spans="1:5" ht="30" customHeight="1" x14ac:dyDescent="0.3">
      <c r="A2" s="176"/>
      <c r="B2" s="176"/>
      <c r="C2" s="176"/>
    </row>
    <row r="3" spans="1:5" ht="30" customHeight="1" thickBot="1" x14ac:dyDescent="0.35">
      <c r="A3" s="221"/>
      <c r="B3" s="221"/>
      <c r="C3" s="221"/>
    </row>
    <row r="4" spans="1:5" ht="30" customHeight="1" thickBot="1" x14ac:dyDescent="0.35">
      <c r="A4" s="140" t="s">
        <v>271</v>
      </c>
      <c r="B4" s="140" t="s">
        <v>3</v>
      </c>
      <c r="C4" s="140" t="s">
        <v>4</v>
      </c>
    </row>
    <row r="5" spans="1:5" ht="30" customHeight="1" thickTop="1" x14ac:dyDescent="0.3">
      <c r="A5" s="141" t="s">
        <v>272</v>
      </c>
      <c r="B5" s="142" t="s">
        <v>8</v>
      </c>
      <c r="C5" s="143" t="s">
        <v>214</v>
      </c>
    </row>
    <row r="6" spans="1:5" ht="30" customHeight="1" x14ac:dyDescent="0.3">
      <c r="A6" s="141" t="s">
        <v>279</v>
      </c>
      <c r="B6" s="142" t="s">
        <v>8</v>
      </c>
      <c r="C6" s="143" t="s">
        <v>214</v>
      </c>
    </row>
    <row r="7" spans="1:5" ht="30" customHeight="1" x14ac:dyDescent="0.3">
      <c r="A7" s="144" t="s">
        <v>273</v>
      </c>
      <c r="B7" s="145" t="s">
        <v>8</v>
      </c>
      <c r="C7" s="143" t="s">
        <v>214</v>
      </c>
    </row>
    <row r="8" spans="1:5" ht="30" customHeight="1" x14ac:dyDescent="0.3">
      <c r="A8" s="144" t="s">
        <v>274</v>
      </c>
      <c r="B8" s="145" t="s">
        <v>8</v>
      </c>
      <c r="C8" s="143" t="s">
        <v>214</v>
      </c>
    </row>
    <row r="9" spans="1:5" ht="30" customHeight="1" x14ac:dyDescent="0.3">
      <c r="A9" s="144" t="s">
        <v>275</v>
      </c>
      <c r="B9" s="145" t="s">
        <v>8</v>
      </c>
      <c r="C9" s="143" t="s">
        <v>214</v>
      </c>
    </row>
    <row r="10" spans="1:5" ht="30" customHeight="1" x14ac:dyDescent="0.3">
      <c r="A10" s="144" t="s">
        <v>276</v>
      </c>
      <c r="B10" s="145" t="s">
        <v>8</v>
      </c>
      <c r="C10" s="143" t="s">
        <v>214</v>
      </c>
    </row>
    <row r="11" spans="1:5" ht="30" customHeight="1" x14ac:dyDescent="0.3">
      <c r="A11" s="144" t="s">
        <v>277</v>
      </c>
      <c r="B11" s="145" t="s">
        <v>8</v>
      </c>
      <c r="C11" s="143" t="s">
        <v>214</v>
      </c>
    </row>
    <row r="12" spans="1:5" ht="30" customHeight="1" thickBot="1" x14ac:dyDescent="0.35">
      <c r="A12" s="146" t="s">
        <v>278</v>
      </c>
      <c r="B12" s="147" t="s">
        <v>8</v>
      </c>
      <c r="C12" s="148" t="s">
        <v>214</v>
      </c>
    </row>
    <row r="15" spans="1:5" x14ac:dyDescent="0.3">
      <c r="D15" s="151"/>
      <c r="E15" s="151"/>
    </row>
    <row r="16" spans="1:5" x14ac:dyDescent="0.3">
      <c r="D16" s="150"/>
      <c r="E16" s="149"/>
    </row>
  </sheetData>
  <mergeCells count="2">
    <mergeCell ref="A1:C2"/>
    <mergeCell ref="A3:C3"/>
  </mergeCells>
  <phoneticPr fontId="2" type="noConversion"/>
  <conditionalFormatting sqref="D1:E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 지정된 범위</vt:lpstr>
      </vt:variant>
      <vt:variant>
        <vt:i4>1</vt:i4>
      </vt:variant>
    </vt:vector>
  </HeadingPairs>
  <TitlesOfParts>
    <vt:vector size="7" baseType="lpstr">
      <vt:lpstr>Sheet1</vt:lpstr>
      <vt:lpstr>2022년6월</vt:lpstr>
      <vt:lpstr>2022년7월</vt:lpstr>
      <vt:lpstr>2022년8월</vt:lpstr>
      <vt:lpstr>2022년9월</vt:lpstr>
      <vt:lpstr>도내산 잡곡 현황</vt:lpstr>
      <vt:lpstr>'2022년9월'!Print_Area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user-210826</cp:lastModifiedBy>
  <cp:lastPrinted>2022-06-21T06:43:23Z</cp:lastPrinted>
  <dcterms:created xsi:type="dcterms:W3CDTF">2022-05-12T00:43:41Z</dcterms:created>
  <dcterms:modified xsi:type="dcterms:W3CDTF">2022-08-19T06:18:53Z</dcterms:modified>
</cp:coreProperties>
</file>