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/>
  </bookViews>
  <sheets>
    <sheet name="2022년8월" sheetId="1" r:id="rId1"/>
    <sheet name="도내산 잡곡 현황" sheetId="2" r:id="rId2"/>
  </sheets>
  <definedNames>
    <definedName name="_xlnm.Print_Area" localSheetId="0">'2022년8월'!$A$1:$H$81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1" i="1"/>
  <c r="F81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73" i="1"/>
  <c r="D74" i="1"/>
  <c r="D75" i="1"/>
  <c r="D76" i="1"/>
  <c r="D77" i="1"/>
  <c r="D78" i="1"/>
  <c r="D79" i="1"/>
  <c r="D8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F4" i="1" l="1"/>
  <c r="E4" i="1"/>
  <c r="D4" i="1"/>
  <c r="F23" i="1"/>
  <c r="E23" i="1"/>
  <c r="D23" i="1"/>
</calcChain>
</file>

<file path=xl/sharedStrings.xml><?xml version="1.0" encoding="utf-8"?>
<sst xmlns="http://schemas.openxmlformats.org/spreadsheetml/2006/main" count="284" uniqueCount="128">
  <si>
    <t>품  목</t>
    <phoneticPr fontId="2" type="noConversion"/>
  </si>
  <si>
    <t>공급시기</t>
    <phoneticPr fontId="2" type="noConversion"/>
  </si>
  <si>
    <t>1kg</t>
    <phoneticPr fontId="2" type="noConversion"/>
  </si>
  <si>
    <t>가격/kg</t>
    <phoneticPr fontId="2" type="noConversion"/>
  </si>
  <si>
    <t>품목</t>
    <phoneticPr fontId="2" type="noConversion"/>
  </si>
  <si>
    <t>규격</t>
    <phoneticPr fontId="2" type="noConversion"/>
  </si>
  <si>
    <t>매입가</t>
    <phoneticPr fontId="2" type="noConversion"/>
  </si>
  <si>
    <t>학교가</t>
    <phoneticPr fontId="2" type="noConversion"/>
  </si>
  <si>
    <t>공급시기</t>
  </si>
  <si>
    <t>비고</t>
  </si>
  <si>
    <t>빨강</t>
  </si>
  <si>
    <t>노랑</t>
  </si>
  <si>
    <t>주황</t>
  </si>
  <si>
    <t>전량가능</t>
  </si>
  <si>
    <t>규격</t>
    <phoneticPr fontId="2" type="noConversion"/>
  </si>
  <si>
    <t>깐녹두(도내산/무농약)_1kg</t>
  </si>
  <si>
    <t>백태(도내산/무농약)_1kg</t>
  </si>
  <si>
    <t>1kg</t>
    <phoneticPr fontId="2" type="noConversion"/>
  </si>
  <si>
    <t>서리태(도내산/무농약)_1kg</t>
  </si>
  <si>
    <t>약콩(도내산/무농약)_1kg</t>
  </si>
  <si>
    <t>율무(도내산/무농약)_1kg</t>
  </si>
  <si>
    <t>조각서리태(도내산/무농약)_1kg</t>
  </si>
  <si>
    <t>찰수수(도내산/무농약)_1kg</t>
  </si>
  <si>
    <t>찹쌀(도내산/영월/친환경)_1kg</t>
  </si>
  <si>
    <t>찹쌀(도내산/친환경)_10kg</t>
  </si>
  <si>
    <t>찹쌀(도내산/화천/무농약)_1kg</t>
  </si>
  <si>
    <t>현미(도내산/친환경)_1kg</t>
  </si>
  <si>
    <t>현미찹쌀(도내산/무농약)_1kg</t>
  </si>
  <si>
    <t>토마토(유기농)</t>
    <phoneticPr fontId="2" type="noConversion"/>
  </si>
  <si>
    <t>대추방울토마토(유기농)</t>
    <phoneticPr fontId="2" type="noConversion"/>
  </si>
  <si>
    <t>대추방울토마토(GAP)</t>
    <phoneticPr fontId="2" type="noConversion"/>
  </si>
  <si>
    <t>복숭아(GAP)</t>
    <phoneticPr fontId="2" type="noConversion"/>
  </si>
  <si>
    <t>전량가능</t>
    <phoneticPr fontId="2" type="noConversion"/>
  </si>
  <si>
    <t>노랑</t>
    <phoneticPr fontId="2" type="noConversion"/>
  </si>
  <si>
    <t>4색(칼라)</t>
    <phoneticPr fontId="2" type="noConversion"/>
  </si>
  <si>
    <t>180g이상</t>
  </si>
  <si>
    <t>150~180g</t>
  </si>
  <si>
    <t>특</t>
  </si>
  <si>
    <t>상</t>
  </si>
  <si>
    <t>초록</t>
  </si>
  <si>
    <t>감자(유기농)</t>
    <phoneticPr fontId="2" type="noConversion"/>
  </si>
  <si>
    <t>품      목</t>
    <phoneticPr fontId="2" type="noConversion"/>
  </si>
  <si>
    <t>품     목</t>
    <phoneticPr fontId="2" type="noConversion"/>
  </si>
  <si>
    <t>사과</t>
    <phoneticPr fontId="2" type="noConversion"/>
  </si>
  <si>
    <t>포도(친환경)</t>
    <phoneticPr fontId="2" type="noConversion"/>
  </si>
  <si>
    <t>자두(GAP)</t>
    <phoneticPr fontId="2" type="noConversion"/>
  </si>
  <si>
    <t>블루베리(무농약)-냉동</t>
    <phoneticPr fontId="2" type="noConversion"/>
  </si>
  <si>
    <t>동양</t>
    <phoneticPr fontId="2" type="noConversion"/>
  </si>
  <si>
    <t>빨강</t>
    <phoneticPr fontId="2" type="noConversion"/>
  </si>
  <si>
    <t>주황</t>
    <phoneticPr fontId="2" type="noConversion"/>
  </si>
  <si>
    <t>흑색</t>
    <phoneticPr fontId="2" type="noConversion"/>
  </si>
  <si>
    <r>
      <t>청포도(</t>
    </r>
    <r>
      <rPr>
        <sz val="9"/>
        <color theme="1"/>
        <rFont val="맑은 고딕"/>
        <family val="3"/>
        <charset val="129"/>
        <scheme val="minor"/>
      </rPr>
      <t>힘롯드씨들러스</t>
    </r>
    <r>
      <rPr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</si>
  <si>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t>썸머킹(45과내외)</t>
    <phoneticPr fontId="2" type="noConversion"/>
  </si>
  <si>
    <t>청포도</t>
    <phoneticPr fontId="2" type="noConversion"/>
  </si>
  <si>
    <t>왕자두</t>
    <phoneticPr fontId="2" type="noConversion"/>
  </si>
  <si>
    <t>추희</t>
    <phoneticPr fontId="2" type="noConversion"/>
  </si>
  <si>
    <t>8.01~8.30</t>
  </si>
  <si>
    <t>8.08~8.26</t>
  </si>
  <si>
    <t>8.20~8.30</t>
  </si>
  <si>
    <t>8.01~8.20</t>
  </si>
  <si>
    <t>200kg</t>
    <phoneticPr fontId="2" type="noConversion"/>
  </si>
  <si>
    <t>100g~150g</t>
    <phoneticPr fontId="2" type="noConversion"/>
  </si>
  <si>
    <t>전량가능(100g~150g)</t>
    <phoneticPr fontId="2" type="noConversion"/>
  </si>
  <si>
    <t>8월 춘천산 과일 직거래 품목</t>
    <phoneticPr fontId="2" type="noConversion"/>
  </si>
  <si>
    <t>8월 춘천산 농산물 직거래 품목</t>
    <phoneticPr fontId="2" type="noConversion"/>
  </si>
  <si>
    <t>감자(일반)</t>
    <phoneticPr fontId="2" type="noConversion"/>
  </si>
  <si>
    <t>30~40g</t>
  </si>
  <si>
    <t>50~70g</t>
  </si>
  <si>
    <t>1통 1~1.5kg미만</t>
  </si>
  <si>
    <t>1통 1.5kg이상</t>
  </si>
  <si>
    <t>8.10~8.30</t>
  </si>
  <si>
    <t>8.15~8.30</t>
  </si>
  <si>
    <t>1일 15~20kg/1주일70kg 가능</t>
  </si>
  <si>
    <t>주차별 조정(근대품목모임)</t>
  </si>
  <si>
    <t>찹찹이는 밑둥을 자를필요없이 바로사용가능</t>
  </si>
  <si>
    <t>작업가능량에 따라 조정</t>
  </si>
  <si>
    <t>주차별조정</t>
  </si>
  <si>
    <t>전량가능(거의깐상태로납품)</t>
  </si>
  <si>
    <t>근대(무농약)</t>
  </si>
  <si>
    <t>근대(일반)</t>
  </si>
  <si>
    <t>가지(무농약)</t>
  </si>
  <si>
    <t>가지(일반)</t>
  </si>
  <si>
    <t>감자(무농약)</t>
    <phoneticPr fontId="2" type="noConversion"/>
  </si>
  <si>
    <t>알감자(일반)</t>
    <phoneticPr fontId="2" type="noConversion"/>
  </si>
  <si>
    <t>풋고추(친환경)</t>
  </si>
  <si>
    <t>오이고추(친환경)</t>
  </si>
  <si>
    <t>청양고추(친환경)</t>
  </si>
  <si>
    <t>꽈리고추(친환경)</t>
  </si>
  <si>
    <t>당근(친환경)</t>
  </si>
  <si>
    <t>느타리버섯(애느타리_무농약)</t>
  </si>
  <si>
    <t>느타리버섯(찹찹이_무농약)</t>
  </si>
  <si>
    <t>대파(무농약)</t>
  </si>
  <si>
    <t>대파(일반)</t>
  </si>
  <si>
    <t>꼭지제거 깐마늘(친환경)</t>
  </si>
  <si>
    <t>꼭지제거 깐마늘(일반)</t>
  </si>
  <si>
    <t>양파(친환경-유기농)</t>
  </si>
  <si>
    <t>양파(친환경-무농약)</t>
  </si>
  <si>
    <t>깐양파(친환경)</t>
  </si>
  <si>
    <t>오이(유기농)</t>
  </si>
  <si>
    <t>오이(무농약)</t>
  </si>
  <si>
    <t>애호박(친환경/인큐)</t>
  </si>
  <si>
    <t>애호박(친환경)</t>
  </si>
  <si>
    <t>애호박(일반/인큐)</t>
  </si>
  <si>
    <t>애호박(일반)</t>
  </si>
  <si>
    <t>표고버섯(무농약)</t>
  </si>
  <si>
    <t>부추(일반)</t>
  </si>
  <si>
    <t>알비트(친환경)</t>
  </si>
  <si>
    <t>아스파라거스(GAP)</t>
  </si>
  <si>
    <t>양배추(무농약)</t>
  </si>
  <si>
    <t>깐양배추(무농약)</t>
  </si>
  <si>
    <t>양배추(일반)</t>
  </si>
  <si>
    <t>깐양배추(일반)</t>
  </si>
  <si>
    <t>붉은양배추(유기농)</t>
  </si>
  <si>
    <t>로메인(친환경)</t>
  </si>
  <si>
    <t>케일(친환경)</t>
  </si>
  <si>
    <t>청경채(친환경)</t>
  </si>
  <si>
    <t>파프리카(GAP)</t>
  </si>
  <si>
    <t>청피망(GAP)</t>
  </si>
  <si>
    <t>청피망(친환경-유기농)</t>
  </si>
  <si>
    <t>서리태(일반)</t>
  </si>
  <si>
    <t>단호박(친환경)</t>
  </si>
  <si>
    <t>찰보리쌀(친환경)</t>
  </si>
  <si>
    <t>찰보리쌀(일반)</t>
  </si>
  <si>
    <t>깐녹두(일반)</t>
  </si>
  <si>
    <t>찰옥수수쌀(친환경)</t>
  </si>
  <si>
    <t>8.01~8.31</t>
    <phoneticPr fontId="2" type="noConversion"/>
  </si>
  <si>
    <t>8월 도내산 잡곡 현황</t>
    <phoneticPr fontId="2" type="noConversion"/>
  </si>
  <si>
    <t>고춧가루_춘천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</si>
</sst>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indexed="8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3" fillId="4" borderId="15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9" xfId="0" applyNumberFormat="1" applyFont="1" applyFill="1" applyBorder="1" applyAlignment="1">
      <alignment horizontal="center" vertical="center" shrinkToFit="1"/>
    </xf>
    <xf numFmtId="3" fontId="5" fillId="0" borderId="22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center" vertical="center" wrapText="1"/>
    </xf>
    <xf numFmtId="176" fontId="8" fillId="0" borderId="23" xfId="0" applyNumberFormat="1" applyFont="1" applyFill="1" applyBorder="1" applyAlignment="1">
      <alignment horizontal="center" vertical="center" wrapText="1"/>
    </xf>
    <xf numFmtId="176" fontId="8" fillId="0" borderId="24" xfId="0" applyNumberFormat="1" applyFont="1" applyFill="1" applyBorder="1" applyAlignment="1">
      <alignment horizontal="center" vertical="center" wrapText="1"/>
    </xf>
    <xf numFmtId="49" fontId="12" fillId="6" borderId="19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49" fontId="12" fillId="6" borderId="20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3" borderId="21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3" fontId="0" fillId="0" borderId="23" xfId="0" applyNumberFormat="1" applyBorder="1">
      <alignment vertical="center"/>
    </xf>
    <xf numFmtId="176" fontId="5" fillId="3" borderId="21" xfId="0" applyNumberFormat="1" applyFont="1" applyFill="1" applyBorder="1" applyAlignment="1">
      <alignment horizontal="right" vertical="center" wrapText="1"/>
    </xf>
    <xf numFmtId="176" fontId="5" fillId="3" borderId="9" xfId="0" applyNumberFormat="1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right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3" fontId="5" fillId="3" borderId="23" xfId="0" applyNumberFormat="1" applyFont="1" applyFill="1" applyBorder="1" applyAlignment="1">
      <alignment horizontal="center" vertical="center" wrapText="1"/>
    </xf>
    <xf numFmtId="176" fontId="8" fillId="3" borderId="23" xfId="0" applyNumberFormat="1" applyFont="1" applyFill="1" applyBorder="1" applyAlignment="1">
      <alignment horizontal="center" vertical="center" wrapText="1"/>
    </xf>
    <xf numFmtId="176" fontId="5" fillId="3" borderId="23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8" fillId="3" borderId="29" xfId="0" applyNumberFormat="1" applyFont="1" applyFill="1" applyBorder="1" applyAlignment="1">
      <alignment horizontal="right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4" fillId="4" borderId="29" xfId="0" applyNumberFormat="1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36" zoomScaleNormal="100" workbookViewId="0">
      <selection activeCell="L69" sqref="L69"/>
    </sheetView>
  </sheetViews>
  <sheetFormatPr defaultRowHeight="16.5" x14ac:dyDescent="0.3"/>
  <cols>
    <col min="1" max="1" width="25.625" style="7" customWidth="1"/>
    <col min="2" max="4" width="15.625" style="7" customWidth="1"/>
    <col min="5" max="6" width="15.625" style="9" customWidth="1"/>
    <col min="7" max="7" width="15.625" style="10" customWidth="1"/>
    <col min="8" max="8" width="26.625" style="7" customWidth="1"/>
  </cols>
  <sheetData>
    <row r="1" spans="1:8" ht="32.25" thickBot="1" x14ac:dyDescent="0.35">
      <c r="A1" s="73" t="s">
        <v>63</v>
      </c>
      <c r="B1" s="73"/>
      <c r="C1" s="73"/>
      <c r="D1" s="73"/>
      <c r="E1" s="73"/>
      <c r="F1" s="73"/>
      <c r="G1" s="73"/>
      <c r="H1" s="73"/>
    </row>
    <row r="2" spans="1:8" ht="17.25" x14ac:dyDescent="0.3">
      <c r="A2" s="78" t="s">
        <v>41</v>
      </c>
      <c r="B2" s="74" t="s">
        <v>5</v>
      </c>
      <c r="C2" s="74" t="s">
        <v>6</v>
      </c>
      <c r="D2" s="80" t="s">
        <v>7</v>
      </c>
      <c r="E2" s="80"/>
      <c r="F2" s="80"/>
      <c r="G2" s="74" t="s">
        <v>8</v>
      </c>
      <c r="H2" s="76" t="s">
        <v>9</v>
      </c>
    </row>
    <row r="3" spans="1:8" ht="18" thickBot="1" x14ac:dyDescent="0.35">
      <c r="A3" s="79" t="s">
        <v>0</v>
      </c>
      <c r="B3" s="75" t="s">
        <v>3</v>
      </c>
      <c r="C3" s="75"/>
      <c r="D3" s="8">
        <v>0.06</v>
      </c>
      <c r="E3" s="8">
        <v>0.08</v>
      </c>
      <c r="F3" s="8">
        <v>0.1</v>
      </c>
      <c r="G3" s="75"/>
      <c r="H3" s="77"/>
    </row>
    <row r="4" spans="1:8" ht="20.100000000000001" customHeight="1" thickTop="1" x14ac:dyDescent="0.3">
      <c r="A4" s="28" t="s">
        <v>28</v>
      </c>
      <c r="B4" s="32" t="s">
        <v>47</v>
      </c>
      <c r="C4" s="36">
        <v>4200</v>
      </c>
      <c r="D4" s="15">
        <f>ROUND((C4*1.06),-1)</f>
        <v>4450</v>
      </c>
      <c r="E4" s="15">
        <f>ROUND((C4*1.08),-1)</f>
        <v>4540</v>
      </c>
      <c r="F4" s="15">
        <f>ROUND((C4*1.1),-1)</f>
        <v>4620</v>
      </c>
      <c r="G4" s="50" t="s">
        <v>56</v>
      </c>
      <c r="H4" s="14" t="s">
        <v>32</v>
      </c>
    </row>
    <row r="5" spans="1:8" ht="20.100000000000001" customHeight="1" x14ac:dyDescent="0.3">
      <c r="A5" s="29" t="s">
        <v>29</v>
      </c>
      <c r="B5" s="32" t="s">
        <v>48</v>
      </c>
      <c r="C5" s="36">
        <v>6000</v>
      </c>
      <c r="D5" s="15">
        <f t="shared" ref="D5:D18" si="0">ROUND((C5*1.06),-1)</f>
        <v>6360</v>
      </c>
      <c r="E5" s="15">
        <f t="shared" ref="E5:E18" si="1">ROUND((C5*1.08),-1)</f>
        <v>6480</v>
      </c>
      <c r="F5" s="15">
        <f t="shared" ref="F5:F18" si="2">ROUND((C5*1.1),-1)</f>
        <v>6600</v>
      </c>
      <c r="G5" s="50" t="s">
        <v>56</v>
      </c>
      <c r="H5" s="14" t="s">
        <v>32</v>
      </c>
    </row>
    <row r="6" spans="1:8" ht="20.100000000000001" customHeight="1" x14ac:dyDescent="0.3">
      <c r="A6" s="87" t="s">
        <v>30</v>
      </c>
      <c r="B6" s="32" t="s">
        <v>48</v>
      </c>
      <c r="C6" s="36">
        <v>5200</v>
      </c>
      <c r="D6" s="15">
        <f t="shared" si="0"/>
        <v>5510</v>
      </c>
      <c r="E6" s="15">
        <f t="shared" si="1"/>
        <v>5620</v>
      </c>
      <c r="F6" s="15">
        <f t="shared" si="2"/>
        <v>5720</v>
      </c>
      <c r="G6" s="50" t="s">
        <v>56</v>
      </c>
      <c r="H6" s="14" t="s">
        <v>32</v>
      </c>
    </row>
    <row r="7" spans="1:8" ht="20.100000000000001" customHeight="1" x14ac:dyDescent="0.3">
      <c r="A7" s="88"/>
      <c r="B7" s="32" t="s">
        <v>33</v>
      </c>
      <c r="C7" s="36">
        <v>6000</v>
      </c>
      <c r="D7" s="15">
        <f t="shared" si="0"/>
        <v>6360</v>
      </c>
      <c r="E7" s="15">
        <f t="shared" si="1"/>
        <v>6480</v>
      </c>
      <c r="F7" s="15">
        <f t="shared" si="2"/>
        <v>6600</v>
      </c>
      <c r="G7" s="50" t="s">
        <v>56</v>
      </c>
      <c r="H7" s="14" t="s">
        <v>32</v>
      </c>
    </row>
    <row r="8" spans="1:8" ht="20.100000000000001" customHeight="1" x14ac:dyDescent="0.3">
      <c r="A8" s="88"/>
      <c r="B8" s="32" t="s">
        <v>49</v>
      </c>
      <c r="C8" s="36">
        <v>6000</v>
      </c>
      <c r="D8" s="15">
        <f t="shared" si="0"/>
        <v>6360</v>
      </c>
      <c r="E8" s="15">
        <f t="shared" si="1"/>
        <v>6480</v>
      </c>
      <c r="F8" s="15">
        <f t="shared" si="2"/>
        <v>6600</v>
      </c>
      <c r="G8" s="50" t="s">
        <v>56</v>
      </c>
      <c r="H8" s="14" t="s">
        <v>32</v>
      </c>
    </row>
    <row r="9" spans="1:8" ht="20.100000000000001" customHeight="1" x14ac:dyDescent="0.3">
      <c r="A9" s="88"/>
      <c r="B9" s="32" t="s">
        <v>50</v>
      </c>
      <c r="C9" s="36">
        <v>6000</v>
      </c>
      <c r="D9" s="15">
        <f t="shared" si="0"/>
        <v>6360</v>
      </c>
      <c r="E9" s="15">
        <f t="shared" si="1"/>
        <v>6480</v>
      </c>
      <c r="F9" s="15">
        <f t="shared" si="2"/>
        <v>6600</v>
      </c>
      <c r="G9" s="50" t="s">
        <v>56</v>
      </c>
      <c r="H9" s="14" t="s">
        <v>32</v>
      </c>
    </row>
    <row r="10" spans="1:8" ht="20.100000000000001" customHeight="1" x14ac:dyDescent="0.3">
      <c r="A10" s="89"/>
      <c r="B10" s="32" t="s">
        <v>34</v>
      </c>
      <c r="C10" s="36">
        <v>6000</v>
      </c>
      <c r="D10" s="15">
        <f t="shared" si="0"/>
        <v>6360</v>
      </c>
      <c r="E10" s="15">
        <f t="shared" si="1"/>
        <v>6480</v>
      </c>
      <c r="F10" s="15">
        <f t="shared" si="2"/>
        <v>6600</v>
      </c>
      <c r="G10" s="50" t="s">
        <v>56</v>
      </c>
      <c r="H10" s="14" t="s">
        <v>32</v>
      </c>
    </row>
    <row r="11" spans="1:8" ht="20.100000000000001" customHeight="1" x14ac:dyDescent="0.3">
      <c r="A11" s="30" t="s">
        <v>43</v>
      </c>
      <c r="B11" s="32" t="s">
        <v>52</v>
      </c>
      <c r="C11" s="36">
        <v>4500</v>
      </c>
      <c r="D11" s="15">
        <f t="shared" si="0"/>
        <v>4770</v>
      </c>
      <c r="E11" s="15">
        <f t="shared" si="1"/>
        <v>4860</v>
      </c>
      <c r="F11" s="15">
        <f t="shared" si="2"/>
        <v>4950</v>
      </c>
      <c r="G11" s="51" t="s">
        <v>57</v>
      </c>
      <c r="H11" s="14" t="s">
        <v>60</v>
      </c>
    </row>
    <row r="12" spans="1:8" ht="20.100000000000001" customHeight="1" x14ac:dyDescent="0.3">
      <c r="A12" s="31" t="s">
        <v>31</v>
      </c>
      <c r="B12" s="32"/>
      <c r="C12" s="36">
        <v>5500</v>
      </c>
      <c r="D12" s="15">
        <f t="shared" si="0"/>
        <v>5830</v>
      </c>
      <c r="E12" s="15">
        <f t="shared" si="1"/>
        <v>5940</v>
      </c>
      <c r="F12" s="15">
        <f t="shared" si="2"/>
        <v>6050</v>
      </c>
      <c r="G12" s="50" t="s">
        <v>56</v>
      </c>
      <c r="H12" s="14"/>
    </row>
    <row r="13" spans="1:8" ht="20.100000000000001" customHeight="1" x14ac:dyDescent="0.3">
      <c r="A13" s="90" t="s">
        <v>44</v>
      </c>
      <c r="B13" s="62" t="s">
        <v>51</v>
      </c>
      <c r="C13" s="36">
        <v>13000</v>
      </c>
      <c r="D13" s="15">
        <f t="shared" si="0"/>
        <v>13780</v>
      </c>
      <c r="E13" s="15">
        <f t="shared" si="1"/>
        <v>14040</v>
      </c>
      <c r="F13" s="15">
        <f t="shared" si="2"/>
        <v>14300</v>
      </c>
      <c r="G13" s="50" t="s">
        <v>56</v>
      </c>
      <c r="H13" s="14"/>
    </row>
    <row r="14" spans="1:8" ht="27" customHeight="1" x14ac:dyDescent="0.3">
      <c r="A14" s="91"/>
      <c r="B14" s="33" t="s">
        <v>53</v>
      </c>
      <c r="C14" s="37">
        <v>11000</v>
      </c>
      <c r="D14" s="15">
        <f t="shared" si="0"/>
        <v>11660</v>
      </c>
      <c r="E14" s="15">
        <f t="shared" si="1"/>
        <v>11880</v>
      </c>
      <c r="F14" s="15">
        <f t="shared" si="2"/>
        <v>12100</v>
      </c>
      <c r="G14" s="51" t="s">
        <v>58</v>
      </c>
      <c r="H14" s="14" t="s">
        <v>60</v>
      </c>
    </row>
    <row r="15" spans="1:8" ht="20.100000000000001" customHeight="1" x14ac:dyDescent="0.3">
      <c r="A15" s="90" t="s">
        <v>45</v>
      </c>
      <c r="B15" s="34" t="s">
        <v>54</v>
      </c>
      <c r="C15" s="38">
        <v>4500</v>
      </c>
      <c r="D15" s="15">
        <f t="shared" si="0"/>
        <v>4770</v>
      </c>
      <c r="E15" s="15">
        <f t="shared" si="1"/>
        <v>4860</v>
      </c>
      <c r="F15" s="15">
        <f t="shared" si="2"/>
        <v>4950</v>
      </c>
      <c r="G15" s="50" t="s">
        <v>59</v>
      </c>
      <c r="H15" s="14" t="s">
        <v>61</v>
      </c>
    </row>
    <row r="16" spans="1:8" ht="20.100000000000001" customHeight="1" x14ac:dyDescent="0.3">
      <c r="A16" s="91"/>
      <c r="B16" s="32" t="s">
        <v>55</v>
      </c>
      <c r="C16" s="36">
        <v>6000</v>
      </c>
      <c r="D16" s="15">
        <f t="shared" si="0"/>
        <v>6360</v>
      </c>
      <c r="E16" s="15">
        <f t="shared" si="1"/>
        <v>6480</v>
      </c>
      <c r="F16" s="15">
        <f t="shared" si="2"/>
        <v>6600</v>
      </c>
      <c r="G16" s="51" t="s">
        <v>58</v>
      </c>
      <c r="H16" s="40" t="s">
        <v>62</v>
      </c>
    </row>
    <row r="17" spans="1:9" ht="20.100000000000001" customHeight="1" x14ac:dyDescent="0.3">
      <c r="A17" s="87" t="s">
        <v>46</v>
      </c>
      <c r="B17" s="32"/>
      <c r="C17" s="36">
        <v>22000</v>
      </c>
      <c r="D17" s="15">
        <f t="shared" si="0"/>
        <v>23320</v>
      </c>
      <c r="E17" s="15">
        <f t="shared" si="1"/>
        <v>23760</v>
      </c>
      <c r="F17" s="15">
        <f t="shared" si="2"/>
        <v>24200</v>
      </c>
      <c r="G17" s="50" t="s">
        <v>56</v>
      </c>
      <c r="H17" s="41" t="s">
        <v>32</v>
      </c>
    </row>
    <row r="18" spans="1:9" ht="20.100000000000001" customHeight="1" thickBot="1" x14ac:dyDescent="0.35">
      <c r="A18" s="94"/>
      <c r="B18" s="35"/>
      <c r="C18" s="39">
        <v>25000</v>
      </c>
      <c r="D18" s="15">
        <f t="shared" si="0"/>
        <v>26500</v>
      </c>
      <c r="E18" s="15">
        <f t="shared" si="1"/>
        <v>27000</v>
      </c>
      <c r="F18" s="15">
        <f t="shared" si="2"/>
        <v>27500</v>
      </c>
      <c r="G18" s="50" t="s">
        <v>56</v>
      </c>
      <c r="H18" s="42" t="s">
        <v>32</v>
      </c>
    </row>
    <row r="19" spans="1:9" x14ac:dyDescent="0.3">
      <c r="A19" s="81" t="s">
        <v>64</v>
      </c>
      <c r="B19" s="82"/>
      <c r="C19" s="82"/>
      <c r="D19" s="82"/>
      <c r="E19" s="82"/>
      <c r="F19" s="82"/>
      <c r="G19" s="82"/>
      <c r="H19" s="83"/>
    </row>
    <row r="20" spans="1:9" ht="30.75" customHeight="1" thickBot="1" x14ac:dyDescent="0.35">
      <c r="A20" s="84"/>
      <c r="B20" s="85"/>
      <c r="C20" s="85"/>
      <c r="D20" s="85"/>
      <c r="E20" s="85"/>
      <c r="F20" s="85"/>
      <c r="G20" s="85"/>
      <c r="H20" s="86"/>
    </row>
    <row r="21" spans="1:9" ht="17.25" x14ac:dyDescent="0.3">
      <c r="A21" s="78" t="s">
        <v>42</v>
      </c>
      <c r="B21" s="74" t="s">
        <v>5</v>
      </c>
      <c r="C21" s="74" t="s">
        <v>6</v>
      </c>
      <c r="D21" s="80" t="s">
        <v>7</v>
      </c>
      <c r="E21" s="80"/>
      <c r="F21" s="80"/>
      <c r="G21" s="74" t="s">
        <v>8</v>
      </c>
      <c r="H21" s="76" t="s">
        <v>9</v>
      </c>
    </row>
    <row r="22" spans="1:9" ht="18" thickBot="1" x14ac:dyDescent="0.35">
      <c r="A22" s="79" t="s">
        <v>0</v>
      </c>
      <c r="B22" s="75" t="s">
        <v>3</v>
      </c>
      <c r="C22" s="75"/>
      <c r="D22" s="8">
        <v>0.06</v>
      </c>
      <c r="E22" s="8">
        <v>0.08</v>
      </c>
      <c r="F22" s="8">
        <v>0.1</v>
      </c>
      <c r="G22" s="75"/>
      <c r="H22" s="77"/>
    </row>
    <row r="23" spans="1:9" ht="17.25" customHeight="1" thickTop="1" x14ac:dyDescent="0.3">
      <c r="A23" s="64" t="s">
        <v>78</v>
      </c>
      <c r="B23" s="44"/>
      <c r="C23" s="17">
        <v>6000</v>
      </c>
      <c r="D23" s="15">
        <f>ROUND((C23*1.06),-1)</f>
        <v>6360</v>
      </c>
      <c r="E23" s="15">
        <f>ROUND((C23*1.08),-1)</f>
        <v>6480</v>
      </c>
      <c r="F23" s="15">
        <f>ROUND((C23*1.1),-1)</f>
        <v>6600</v>
      </c>
      <c r="G23" s="2" t="s">
        <v>56</v>
      </c>
      <c r="H23" s="58" t="s">
        <v>72</v>
      </c>
    </row>
    <row r="24" spans="1:9" ht="17.25" customHeight="1" x14ac:dyDescent="0.3">
      <c r="A24" s="64" t="s">
        <v>79</v>
      </c>
      <c r="B24" s="44"/>
      <c r="C24" s="17">
        <v>3800</v>
      </c>
      <c r="D24" s="15">
        <f t="shared" ref="D24:D81" si="3">ROUND((C24*1.06),-1)</f>
        <v>4030</v>
      </c>
      <c r="E24" s="15">
        <f t="shared" ref="E24:E81" si="4">ROUND((C24*1.08),-1)</f>
        <v>4100</v>
      </c>
      <c r="F24" s="15">
        <f t="shared" ref="F24:F81" si="5">ROUND((C24*1.1),-1)</f>
        <v>4180</v>
      </c>
      <c r="G24" s="2" t="s">
        <v>56</v>
      </c>
      <c r="H24" s="58" t="s">
        <v>73</v>
      </c>
    </row>
    <row r="25" spans="1:9" ht="17.25" customHeight="1" x14ac:dyDescent="0.3">
      <c r="A25" s="64" t="s">
        <v>80</v>
      </c>
      <c r="B25" s="44"/>
      <c r="C25" s="17">
        <v>3400</v>
      </c>
      <c r="D25" s="15">
        <f t="shared" si="3"/>
        <v>3600</v>
      </c>
      <c r="E25" s="15">
        <f t="shared" si="4"/>
        <v>3670</v>
      </c>
      <c r="F25" s="15">
        <f t="shared" si="5"/>
        <v>3740</v>
      </c>
      <c r="G25" s="2" t="s">
        <v>56</v>
      </c>
      <c r="H25" s="58" t="s">
        <v>13</v>
      </c>
    </row>
    <row r="26" spans="1:9" s="3" customFormat="1" ht="17.25" customHeight="1" x14ac:dyDescent="0.3">
      <c r="A26" s="64" t="s">
        <v>81</v>
      </c>
      <c r="B26" s="44"/>
      <c r="C26" s="17">
        <v>2800</v>
      </c>
      <c r="D26" s="15">
        <f t="shared" si="3"/>
        <v>2970</v>
      </c>
      <c r="E26" s="15">
        <f t="shared" si="4"/>
        <v>3020</v>
      </c>
      <c r="F26" s="15">
        <f t="shared" si="5"/>
        <v>3080</v>
      </c>
      <c r="G26" s="2" t="s">
        <v>56</v>
      </c>
      <c r="H26" s="58" t="s">
        <v>13</v>
      </c>
    </row>
    <row r="27" spans="1:9" s="3" customFormat="1" ht="17.25" customHeight="1" x14ac:dyDescent="0.3">
      <c r="A27" s="95" t="s">
        <v>40</v>
      </c>
      <c r="B27" s="44" t="s">
        <v>35</v>
      </c>
      <c r="C27" s="17">
        <v>3500</v>
      </c>
      <c r="D27" s="15">
        <f t="shared" si="3"/>
        <v>3710</v>
      </c>
      <c r="E27" s="15">
        <f t="shared" si="4"/>
        <v>3780</v>
      </c>
      <c r="F27" s="15">
        <f t="shared" si="5"/>
        <v>3850</v>
      </c>
      <c r="G27" s="2" t="s">
        <v>56</v>
      </c>
      <c r="H27" s="58" t="s">
        <v>13</v>
      </c>
    </row>
    <row r="28" spans="1:9" s="3" customFormat="1" ht="17.25" customHeight="1" x14ac:dyDescent="0.3">
      <c r="A28" s="96"/>
      <c r="B28" s="44" t="s">
        <v>36</v>
      </c>
      <c r="C28" s="17">
        <v>3000</v>
      </c>
      <c r="D28" s="15">
        <f t="shared" si="3"/>
        <v>3180</v>
      </c>
      <c r="E28" s="15">
        <f t="shared" si="4"/>
        <v>3240</v>
      </c>
      <c r="F28" s="15">
        <f t="shared" si="5"/>
        <v>3300</v>
      </c>
      <c r="G28" s="2" t="s">
        <v>56</v>
      </c>
      <c r="H28" s="58" t="s">
        <v>13</v>
      </c>
    </row>
    <row r="29" spans="1:9" s="3" customFormat="1" ht="17.25" customHeight="1" x14ac:dyDescent="0.3">
      <c r="A29" s="95" t="s">
        <v>82</v>
      </c>
      <c r="B29" s="44" t="s">
        <v>35</v>
      </c>
      <c r="C29" s="17">
        <v>3000</v>
      </c>
      <c r="D29" s="15">
        <f t="shared" si="3"/>
        <v>3180</v>
      </c>
      <c r="E29" s="15">
        <f t="shared" si="4"/>
        <v>3240</v>
      </c>
      <c r="F29" s="15">
        <f t="shared" si="5"/>
        <v>3300</v>
      </c>
      <c r="G29" s="2" t="s">
        <v>56</v>
      </c>
      <c r="H29" s="58" t="s">
        <v>13</v>
      </c>
    </row>
    <row r="30" spans="1:9" s="3" customFormat="1" ht="17.25" customHeight="1" x14ac:dyDescent="0.3">
      <c r="A30" s="96"/>
      <c r="B30" s="44" t="s">
        <v>36</v>
      </c>
      <c r="C30" s="17">
        <v>2500</v>
      </c>
      <c r="D30" s="15">
        <f t="shared" si="3"/>
        <v>2650</v>
      </c>
      <c r="E30" s="15">
        <f t="shared" si="4"/>
        <v>2700</v>
      </c>
      <c r="F30" s="15">
        <f t="shared" si="5"/>
        <v>2750</v>
      </c>
      <c r="G30" s="2" t="s">
        <v>56</v>
      </c>
      <c r="H30" s="58" t="s">
        <v>13</v>
      </c>
    </row>
    <row r="31" spans="1:9" s="3" customFormat="1" ht="17.25" customHeight="1" x14ac:dyDescent="0.3">
      <c r="A31" s="95" t="s">
        <v>65</v>
      </c>
      <c r="B31" s="44" t="s">
        <v>35</v>
      </c>
      <c r="C31" s="17">
        <v>2200</v>
      </c>
      <c r="D31" s="15">
        <f t="shared" si="3"/>
        <v>2330</v>
      </c>
      <c r="E31" s="15">
        <f t="shared" si="4"/>
        <v>2380</v>
      </c>
      <c r="F31" s="15">
        <f t="shared" si="5"/>
        <v>2420</v>
      </c>
      <c r="G31" s="2" t="s">
        <v>56</v>
      </c>
      <c r="H31" s="58" t="s">
        <v>13</v>
      </c>
    </row>
    <row r="32" spans="1:9" s="3" customFormat="1" ht="17.25" customHeight="1" x14ac:dyDescent="0.3">
      <c r="A32" s="96"/>
      <c r="B32" s="44" t="s">
        <v>36</v>
      </c>
      <c r="C32" s="17">
        <v>1800</v>
      </c>
      <c r="D32" s="15">
        <f t="shared" si="3"/>
        <v>1910</v>
      </c>
      <c r="E32" s="15">
        <f t="shared" si="4"/>
        <v>1940</v>
      </c>
      <c r="F32" s="15">
        <f t="shared" si="5"/>
        <v>1980</v>
      </c>
      <c r="G32" s="2" t="s">
        <v>56</v>
      </c>
      <c r="H32" s="58" t="s">
        <v>13</v>
      </c>
      <c r="I32" s="4"/>
    </row>
    <row r="33" spans="1:8" s="3" customFormat="1" ht="17.25" customHeight="1" x14ac:dyDescent="0.3">
      <c r="A33" s="95" t="s">
        <v>83</v>
      </c>
      <c r="B33" s="44" t="s">
        <v>66</v>
      </c>
      <c r="C33" s="17">
        <v>2600</v>
      </c>
      <c r="D33" s="15">
        <f t="shared" si="3"/>
        <v>2760</v>
      </c>
      <c r="E33" s="15">
        <f t="shared" si="4"/>
        <v>2810</v>
      </c>
      <c r="F33" s="15">
        <f t="shared" si="5"/>
        <v>2860</v>
      </c>
      <c r="G33" s="2" t="s">
        <v>56</v>
      </c>
      <c r="H33" s="58"/>
    </row>
    <row r="34" spans="1:8" s="3" customFormat="1" ht="17.25" customHeight="1" x14ac:dyDescent="0.3">
      <c r="A34" s="96"/>
      <c r="B34" s="44" t="s">
        <v>67</v>
      </c>
      <c r="C34" s="17">
        <v>2600</v>
      </c>
      <c r="D34" s="15">
        <f t="shared" si="3"/>
        <v>2760</v>
      </c>
      <c r="E34" s="15">
        <f t="shared" si="4"/>
        <v>2810</v>
      </c>
      <c r="F34" s="15">
        <f t="shared" si="5"/>
        <v>2860</v>
      </c>
      <c r="G34" s="2" t="s">
        <v>56</v>
      </c>
      <c r="H34" s="58"/>
    </row>
    <row r="35" spans="1:8" s="54" customFormat="1" ht="17.25" customHeight="1" x14ac:dyDescent="0.3">
      <c r="A35" s="64" t="s">
        <v>84</v>
      </c>
      <c r="B35" s="44"/>
      <c r="C35" s="53">
        <v>6000</v>
      </c>
      <c r="D35" s="15">
        <f t="shared" si="3"/>
        <v>6360</v>
      </c>
      <c r="E35" s="15">
        <f t="shared" si="4"/>
        <v>6480</v>
      </c>
      <c r="F35" s="15">
        <f t="shared" si="5"/>
        <v>6600</v>
      </c>
      <c r="G35" s="2" t="s">
        <v>56</v>
      </c>
      <c r="H35" s="58" t="s">
        <v>13</v>
      </c>
    </row>
    <row r="36" spans="1:8" s="3" customFormat="1" ht="17.25" customHeight="1" x14ac:dyDescent="0.3">
      <c r="A36" s="64" t="s">
        <v>85</v>
      </c>
      <c r="B36" s="44"/>
      <c r="C36" s="17">
        <v>5500</v>
      </c>
      <c r="D36" s="15">
        <f t="shared" si="3"/>
        <v>5830</v>
      </c>
      <c r="E36" s="15">
        <f t="shared" si="4"/>
        <v>5940</v>
      </c>
      <c r="F36" s="15">
        <f t="shared" si="5"/>
        <v>6050</v>
      </c>
      <c r="G36" s="2" t="s">
        <v>56</v>
      </c>
      <c r="H36" s="58" t="s">
        <v>13</v>
      </c>
    </row>
    <row r="37" spans="1:8" s="3" customFormat="1" ht="17.25" customHeight="1" x14ac:dyDescent="0.3">
      <c r="A37" s="64" t="s">
        <v>86</v>
      </c>
      <c r="B37" s="44"/>
      <c r="C37" s="17">
        <v>6000</v>
      </c>
      <c r="D37" s="15">
        <f t="shared" si="3"/>
        <v>6360</v>
      </c>
      <c r="E37" s="15">
        <f t="shared" si="4"/>
        <v>6480</v>
      </c>
      <c r="F37" s="15">
        <f t="shared" si="5"/>
        <v>6600</v>
      </c>
      <c r="G37" s="2" t="s">
        <v>56</v>
      </c>
      <c r="H37" s="58" t="s">
        <v>13</v>
      </c>
    </row>
    <row r="38" spans="1:8" s="3" customFormat="1" ht="17.25" customHeight="1" x14ac:dyDescent="0.3">
      <c r="A38" s="64" t="s">
        <v>87</v>
      </c>
      <c r="B38" s="44"/>
      <c r="C38" s="18">
        <v>6500</v>
      </c>
      <c r="D38" s="15">
        <f t="shared" si="3"/>
        <v>6890</v>
      </c>
      <c r="E38" s="15">
        <f t="shared" si="4"/>
        <v>7020</v>
      </c>
      <c r="F38" s="15">
        <f t="shared" si="5"/>
        <v>7150</v>
      </c>
      <c r="G38" s="2" t="s">
        <v>56</v>
      </c>
      <c r="H38" s="58" t="s">
        <v>13</v>
      </c>
    </row>
    <row r="39" spans="1:8" s="3" customFormat="1" ht="17.25" customHeight="1" x14ac:dyDescent="0.3">
      <c r="A39" s="64" t="s">
        <v>88</v>
      </c>
      <c r="B39" s="44"/>
      <c r="C39" s="18">
        <v>3300</v>
      </c>
      <c r="D39" s="15">
        <f t="shared" si="3"/>
        <v>3500</v>
      </c>
      <c r="E39" s="15">
        <f t="shared" si="4"/>
        <v>3560</v>
      </c>
      <c r="F39" s="15">
        <f t="shared" si="5"/>
        <v>3630</v>
      </c>
      <c r="G39" s="2" t="s">
        <v>56</v>
      </c>
      <c r="H39" s="58" t="s">
        <v>13</v>
      </c>
    </row>
    <row r="40" spans="1:8" s="3" customFormat="1" ht="17.25" customHeight="1" x14ac:dyDescent="0.3">
      <c r="A40" s="29" t="s">
        <v>89</v>
      </c>
      <c r="B40" s="45"/>
      <c r="C40" s="18">
        <v>4400</v>
      </c>
      <c r="D40" s="15">
        <f t="shared" si="3"/>
        <v>4660</v>
      </c>
      <c r="E40" s="15">
        <f t="shared" si="4"/>
        <v>4750</v>
      </c>
      <c r="F40" s="15">
        <f t="shared" si="5"/>
        <v>4840</v>
      </c>
      <c r="G40" s="2" t="s">
        <v>56</v>
      </c>
      <c r="H40" s="58" t="s">
        <v>13</v>
      </c>
    </row>
    <row r="41" spans="1:8" s="3" customFormat="1" ht="17.25" customHeight="1" x14ac:dyDescent="0.3">
      <c r="A41" s="29" t="s">
        <v>90</v>
      </c>
      <c r="B41" s="45"/>
      <c r="C41" s="18">
        <v>9000</v>
      </c>
      <c r="D41" s="15">
        <f t="shared" si="3"/>
        <v>9540</v>
      </c>
      <c r="E41" s="15">
        <f t="shared" si="4"/>
        <v>9720</v>
      </c>
      <c r="F41" s="15">
        <f t="shared" si="5"/>
        <v>9900</v>
      </c>
      <c r="G41" s="2" t="s">
        <v>56</v>
      </c>
      <c r="H41" s="58" t="s">
        <v>74</v>
      </c>
    </row>
    <row r="42" spans="1:8" s="3" customFormat="1" ht="17.25" customHeight="1" x14ac:dyDescent="0.3">
      <c r="A42" s="29" t="s">
        <v>91</v>
      </c>
      <c r="B42" s="45"/>
      <c r="C42" s="18">
        <v>3800</v>
      </c>
      <c r="D42" s="15">
        <f t="shared" si="3"/>
        <v>4030</v>
      </c>
      <c r="E42" s="15">
        <f t="shared" si="4"/>
        <v>4100</v>
      </c>
      <c r="F42" s="15">
        <f t="shared" si="5"/>
        <v>4180</v>
      </c>
      <c r="G42" s="2" t="s">
        <v>56</v>
      </c>
      <c r="H42" s="59" t="s">
        <v>13</v>
      </c>
    </row>
    <row r="43" spans="1:8" s="3" customFormat="1" ht="17.25" customHeight="1" x14ac:dyDescent="0.3">
      <c r="A43" s="66" t="s">
        <v>92</v>
      </c>
      <c r="B43" s="45"/>
      <c r="C43" s="18">
        <v>3000</v>
      </c>
      <c r="D43" s="15">
        <f t="shared" si="3"/>
        <v>3180</v>
      </c>
      <c r="E43" s="15">
        <f t="shared" si="4"/>
        <v>3240</v>
      </c>
      <c r="F43" s="15">
        <f t="shared" si="5"/>
        <v>3300</v>
      </c>
      <c r="G43" s="2" t="s">
        <v>56</v>
      </c>
      <c r="H43" s="59" t="s">
        <v>13</v>
      </c>
    </row>
    <row r="44" spans="1:8" s="3" customFormat="1" ht="17.25" customHeight="1" x14ac:dyDescent="0.3">
      <c r="A44" s="43" t="s">
        <v>93</v>
      </c>
      <c r="B44" s="45"/>
      <c r="C44" s="17">
        <v>18000</v>
      </c>
      <c r="D44" s="15">
        <f t="shared" si="3"/>
        <v>19080</v>
      </c>
      <c r="E44" s="15">
        <f t="shared" si="4"/>
        <v>19440</v>
      </c>
      <c r="F44" s="15">
        <f t="shared" si="5"/>
        <v>19800</v>
      </c>
      <c r="G44" s="2" t="s">
        <v>56</v>
      </c>
      <c r="H44" s="58" t="s">
        <v>75</v>
      </c>
    </row>
    <row r="45" spans="1:8" s="3" customFormat="1" ht="17.25" customHeight="1" x14ac:dyDescent="0.3">
      <c r="A45" s="43" t="s">
        <v>94</v>
      </c>
      <c r="B45" s="45"/>
      <c r="C45" s="18">
        <v>16500</v>
      </c>
      <c r="D45" s="15">
        <f t="shared" si="3"/>
        <v>17490</v>
      </c>
      <c r="E45" s="15">
        <f t="shared" si="4"/>
        <v>17820</v>
      </c>
      <c r="F45" s="15">
        <f t="shared" si="5"/>
        <v>18150</v>
      </c>
      <c r="G45" s="2" t="s">
        <v>56</v>
      </c>
      <c r="H45" s="58" t="s">
        <v>75</v>
      </c>
    </row>
    <row r="46" spans="1:8" s="3" customFormat="1" ht="17.25" customHeight="1" x14ac:dyDescent="0.3">
      <c r="A46" s="43" t="s">
        <v>95</v>
      </c>
      <c r="B46" s="46"/>
      <c r="C46" s="18">
        <v>2400</v>
      </c>
      <c r="D46" s="15">
        <f t="shared" si="3"/>
        <v>2540</v>
      </c>
      <c r="E46" s="15">
        <f t="shared" si="4"/>
        <v>2590</v>
      </c>
      <c r="F46" s="15">
        <f t="shared" si="5"/>
        <v>2640</v>
      </c>
      <c r="G46" s="2" t="s">
        <v>56</v>
      </c>
      <c r="H46" s="58" t="s">
        <v>13</v>
      </c>
    </row>
    <row r="47" spans="1:8" s="3" customFormat="1" ht="17.25" customHeight="1" x14ac:dyDescent="0.3">
      <c r="A47" s="43" t="s">
        <v>96</v>
      </c>
      <c r="B47" s="46"/>
      <c r="C47" s="17">
        <v>2300</v>
      </c>
      <c r="D47" s="15">
        <f t="shared" si="3"/>
        <v>2440</v>
      </c>
      <c r="E47" s="15">
        <f t="shared" si="4"/>
        <v>2480</v>
      </c>
      <c r="F47" s="15">
        <f t="shared" si="5"/>
        <v>2530</v>
      </c>
      <c r="G47" s="2" t="s">
        <v>56</v>
      </c>
      <c r="H47" s="58" t="s">
        <v>13</v>
      </c>
    </row>
    <row r="48" spans="1:8" s="3" customFormat="1" ht="17.25" customHeight="1" x14ac:dyDescent="0.3">
      <c r="A48" s="43" t="s">
        <v>97</v>
      </c>
      <c r="B48" s="46"/>
      <c r="C48" s="17">
        <v>2700</v>
      </c>
      <c r="D48" s="15">
        <f t="shared" si="3"/>
        <v>2860</v>
      </c>
      <c r="E48" s="15">
        <f t="shared" si="4"/>
        <v>2920</v>
      </c>
      <c r="F48" s="15">
        <f t="shared" si="5"/>
        <v>2970</v>
      </c>
      <c r="G48" s="2" t="s">
        <v>56</v>
      </c>
      <c r="H48" s="58" t="s">
        <v>13</v>
      </c>
    </row>
    <row r="49" spans="1:8" s="3" customFormat="1" ht="17.25" customHeight="1" x14ac:dyDescent="0.3">
      <c r="A49" s="43" t="s">
        <v>98</v>
      </c>
      <c r="B49" s="46"/>
      <c r="C49" s="17">
        <v>3300</v>
      </c>
      <c r="D49" s="15">
        <f t="shared" si="3"/>
        <v>3500</v>
      </c>
      <c r="E49" s="15">
        <f t="shared" si="4"/>
        <v>3560</v>
      </c>
      <c r="F49" s="15">
        <f t="shared" si="5"/>
        <v>3630</v>
      </c>
      <c r="G49" s="2" t="s">
        <v>70</v>
      </c>
      <c r="H49" s="58" t="s">
        <v>76</v>
      </c>
    </row>
    <row r="50" spans="1:8" s="3" customFormat="1" ht="17.25" customHeight="1" x14ac:dyDescent="0.3">
      <c r="A50" s="43" t="s">
        <v>99</v>
      </c>
      <c r="B50" s="46"/>
      <c r="C50" s="17">
        <v>3000</v>
      </c>
      <c r="D50" s="15">
        <f t="shared" si="3"/>
        <v>3180</v>
      </c>
      <c r="E50" s="15">
        <f t="shared" si="4"/>
        <v>3240</v>
      </c>
      <c r="F50" s="15">
        <f t="shared" si="5"/>
        <v>3300</v>
      </c>
      <c r="G50" s="2" t="s">
        <v>59</v>
      </c>
      <c r="H50" s="58" t="s">
        <v>76</v>
      </c>
    </row>
    <row r="51" spans="1:8" s="3" customFormat="1" ht="17.25" customHeight="1" x14ac:dyDescent="0.3">
      <c r="A51" s="65" t="s">
        <v>100</v>
      </c>
      <c r="B51" s="46"/>
      <c r="C51" s="17">
        <v>3800</v>
      </c>
      <c r="D51" s="15">
        <f t="shared" si="3"/>
        <v>4030</v>
      </c>
      <c r="E51" s="15">
        <f t="shared" si="4"/>
        <v>4100</v>
      </c>
      <c r="F51" s="15">
        <f t="shared" si="5"/>
        <v>4180</v>
      </c>
      <c r="G51" s="2" t="s">
        <v>56</v>
      </c>
      <c r="H51" s="58" t="s">
        <v>13</v>
      </c>
    </row>
    <row r="52" spans="1:8" s="3" customFormat="1" ht="17.25" customHeight="1" x14ac:dyDescent="0.3">
      <c r="A52" s="43" t="s">
        <v>101</v>
      </c>
      <c r="B52" s="46"/>
      <c r="C52" s="17">
        <v>3500</v>
      </c>
      <c r="D52" s="15">
        <f t="shared" si="3"/>
        <v>3710</v>
      </c>
      <c r="E52" s="15">
        <f t="shared" si="4"/>
        <v>3780</v>
      </c>
      <c r="F52" s="15">
        <f t="shared" si="5"/>
        <v>3850</v>
      </c>
      <c r="G52" s="2" t="s">
        <v>56</v>
      </c>
      <c r="H52" s="58" t="s">
        <v>13</v>
      </c>
    </row>
    <row r="53" spans="1:8" s="3" customFormat="1" ht="17.25" customHeight="1" x14ac:dyDescent="0.3">
      <c r="A53" s="43" t="s">
        <v>102</v>
      </c>
      <c r="B53" s="46"/>
      <c r="C53" s="17">
        <v>3000</v>
      </c>
      <c r="D53" s="15">
        <f t="shared" si="3"/>
        <v>3180</v>
      </c>
      <c r="E53" s="15">
        <f t="shared" si="4"/>
        <v>3240</v>
      </c>
      <c r="F53" s="15">
        <f t="shared" si="5"/>
        <v>3300</v>
      </c>
      <c r="G53" s="2" t="s">
        <v>56</v>
      </c>
      <c r="H53" s="58" t="s">
        <v>13</v>
      </c>
    </row>
    <row r="54" spans="1:8" s="5" customFormat="1" ht="17.25" customHeight="1" x14ac:dyDescent="0.3">
      <c r="A54" s="43" t="s">
        <v>103</v>
      </c>
      <c r="B54" s="46"/>
      <c r="C54" s="55">
        <v>2800</v>
      </c>
      <c r="D54" s="15">
        <f t="shared" si="3"/>
        <v>2970</v>
      </c>
      <c r="E54" s="15">
        <f t="shared" ref="E54:E72" si="6">ROUND((C54*1.08),-1)</f>
        <v>3020</v>
      </c>
      <c r="F54" s="15">
        <f t="shared" ref="F54:F72" si="7">ROUND((C54*1.1),-1)</f>
        <v>3080</v>
      </c>
      <c r="G54" s="2" t="s">
        <v>56</v>
      </c>
      <c r="H54" s="58" t="s">
        <v>13</v>
      </c>
    </row>
    <row r="55" spans="1:8" ht="17.25" customHeight="1" x14ac:dyDescent="0.3">
      <c r="A55" s="92" t="s">
        <v>104</v>
      </c>
      <c r="B55" s="46" t="s">
        <v>37</v>
      </c>
      <c r="C55" s="18">
        <v>13000</v>
      </c>
      <c r="D55" s="15">
        <f t="shared" si="3"/>
        <v>13780</v>
      </c>
      <c r="E55" s="15">
        <f t="shared" si="6"/>
        <v>14040</v>
      </c>
      <c r="F55" s="15">
        <f t="shared" si="7"/>
        <v>14300</v>
      </c>
      <c r="G55" s="2" t="s">
        <v>56</v>
      </c>
      <c r="H55" s="58" t="s">
        <v>13</v>
      </c>
    </row>
    <row r="56" spans="1:8" ht="17.25" customHeight="1" x14ac:dyDescent="0.3">
      <c r="A56" s="93"/>
      <c r="B56" s="45" t="s">
        <v>38</v>
      </c>
      <c r="C56" s="18">
        <v>11000</v>
      </c>
      <c r="D56" s="15">
        <f t="shared" si="3"/>
        <v>11660</v>
      </c>
      <c r="E56" s="15">
        <f t="shared" si="6"/>
        <v>11880</v>
      </c>
      <c r="F56" s="15">
        <f t="shared" si="7"/>
        <v>12100</v>
      </c>
      <c r="G56" s="2" t="s">
        <v>56</v>
      </c>
      <c r="H56" s="58" t="s">
        <v>13</v>
      </c>
    </row>
    <row r="57" spans="1:8" ht="17.25" customHeight="1" x14ac:dyDescent="0.3">
      <c r="A57" s="66" t="s">
        <v>105</v>
      </c>
      <c r="B57" s="47"/>
      <c r="C57" s="18">
        <v>2600</v>
      </c>
      <c r="D57" s="15">
        <f t="shared" si="3"/>
        <v>2760</v>
      </c>
      <c r="E57" s="15">
        <f t="shared" si="6"/>
        <v>2810</v>
      </c>
      <c r="F57" s="15">
        <f t="shared" si="7"/>
        <v>2860</v>
      </c>
      <c r="G57" s="2" t="s">
        <v>56</v>
      </c>
      <c r="H57" s="58" t="s">
        <v>13</v>
      </c>
    </row>
    <row r="58" spans="1:8" ht="17.25" customHeight="1" x14ac:dyDescent="0.3">
      <c r="A58" s="66" t="s">
        <v>106</v>
      </c>
      <c r="B58" s="47"/>
      <c r="C58" s="18">
        <v>6000</v>
      </c>
      <c r="D58" s="15">
        <f t="shared" si="3"/>
        <v>6360</v>
      </c>
      <c r="E58" s="15">
        <f t="shared" si="6"/>
        <v>6480</v>
      </c>
      <c r="F58" s="15">
        <f t="shared" si="7"/>
        <v>6600</v>
      </c>
      <c r="G58" s="2" t="s">
        <v>56</v>
      </c>
      <c r="H58" s="58" t="s">
        <v>13</v>
      </c>
    </row>
    <row r="59" spans="1:8" ht="17.25" customHeight="1" x14ac:dyDescent="0.3">
      <c r="A59" s="29" t="s">
        <v>107</v>
      </c>
      <c r="B59" s="48"/>
      <c r="C59" s="18">
        <v>13000</v>
      </c>
      <c r="D59" s="15">
        <f t="shared" si="3"/>
        <v>13780</v>
      </c>
      <c r="E59" s="15">
        <f t="shared" si="6"/>
        <v>14040</v>
      </c>
      <c r="F59" s="15">
        <f t="shared" si="7"/>
        <v>14300</v>
      </c>
      <c r="G59" s="2" t="s">
        <v>56</v>
      </c>
      <c r="H59" s="58" t="s">
        <v>13</v>
      </c>
    </row>
    <row r="60" spans="1:8" ht="17.25" customHeight="1" x14ac:dyDescent="0.3">
      <c r="A60" s="29" t="s">
        <v>108</v>
      </c>
      <c r="B60" s="48"/>
      <c r="C60" s="18">
        <v>1700</v>
      </c>
      <c r="D60" s="15">
        <f t="shared" si="3"/>
        <v>1800</v>
      </c>
      <c r="E60" s="15">
        <f t="shared" si="6"/>
        <v>1840</v>
      </c>
      <c r="F60" s="15">
        <f t="shared" si="7"/>
        <v>1870</v>
      </c>
      <c r="G60" s="2" t="s">
        <v>56</v>
      </c>
      <c r="H60" s="58" t="s">
        <v>13</v>
      </c>
    </row>
    <row r="61" spans="1:8" ht="17.25" customHeight="1" x14ac:dyDescent="0.3">
      <c r="A61" s="29" t="s">
        <v>109</v>
      </c>
      <c r="B61" s="48"/>
      <c r="C61" s="18">
        <v>1900</v>
      </c>
      <c r="D61" s="15">
        <f t="shared" si="3"/>
        <v>2010</v>
      </c>
      <c r="E61" s="15">
        <f t="shared" si="6"/>
        <v>2050</v>
      </c>
      <c r="F61" s="15">
        <f t="shared" si="7"/>
        <v>2090</v>
      </c>
      <c r="G61" s="2" t="s">
        <v>56</v>
      </c>
      <c r="H61" s="58" t="s">
        <v>13</v>
      </c>
    </row>
    <row r="62" spans="1:8" ht="17.25" customHeight="1" x14ac:dyDescent="0.3">
      <c r="A62" s="29" t="s">
        <v>110</v>
      </c>
      <c r="B62" s="48"/>
      <c r="C62" s="18">
        <v>1300</v>
      </c>
      <c r="D62" s="15">
        <f t="shared" si="3"/>
        <v>1380</v>
      </c>
      <c r="E62" s="15">
        <f t="shared" si="6"/>
        <v>1400</v>
      </c>
      <c r="F62" s="15">
        <f t="shared" si="7"/>
        <v>1430</v>
      </c>
      <c r="G62" s="2" t="s">
        <v>56</v>
      </c>
      <c r="H62" s="58" t="s">
        <v>13</v>
      </c>
    </row>
    <row r="63" spans="1:8" ht="17.25" customHeight="1" x14ac:dyDescent="0.3">
      <c r="A63" s="29" t="s">
        <v>111</v>
      </c>
      <c r="B63" s="48"/>
      <c r="C63" s="19">
        <v>1500</v>
      </c>
      <c r="D63" s="15">
        <f t="shared" si="3"/>
        <v>1590</v>
      </c>
      <c r="E63" s="15">
        <f t="shared" si="6"/>
        <v>1620</v>
      </c>
      <c r="F63" s="15">
        <f t="shared" si="7"/>
        <v>1650</v>
      </c>
      <c r="G63" s="2" t="s">
        <v>56</v>
      </c>
      <c r="H63" s="58" t="s">
        <v>13</v>
      </c>
    </row>
    <row r="64" spans="1:8" ht="17.25" customHeight="1" x14ac:dyDescent="0.3">
      <c r="A64" s="63" t="s">
        <v>112</v>
      </c>
      <c r="B64" s="48"/>
      <c r="C64" s="20">
        <v>4400</v>
      </c>
      <c r="D64" s="15">
        <f t="shared" si="3"/>
        <v>4660</v>
      </c>
      <c r="E64" s="15">
        <f t="shared" si="6"/>
        <v>4750</v>
      </c>
      <c r="F64" s="15">
        <f t="shared" si="7"/>
        <v>4840</v>
      </c>
      <c r="G64" s="2" t="s">
        <v>56</v>
      </c>
      <c r="H64" s="58" t="s">
        <v>77</v>
      </c>
    </row>
    <row r="65" spans="1:8" s="5" customFormat="1" ht="15.75" customHeight="1" x14ac:dyDescent="0.3">
      <c r="A65" s="43" t="s">
        <v>113</v>
      </c>
      <c r="B65" s="49"/>
      <c r="C65" s="20">
        <v>10000</v>
      </c>
      <c r="D65" s="15">
        <f t="shared" si="3"/>
        <v>10600</v>
      </c>
      <c r="E65" s="15">
        <f t="shared" si="6"/>
        <v>10800</v>
      </c>
      <c r="F65" s="15">
        <f t="shared" si="7"/>
        <v>11000</v>
      </c>
      <c r="G65" s="2" t="s">
        <v>56</v>
      </c>
      <c r="H65" s="58" t="s">
        <v>13</v>
      </c>
    </row>
    <row r="66" spans="1:8" s="5" customFormat="1" ht="15.75" customHeight="1" x14ac:dyDescent="0.3">
      <c r="A66" s="43" t="s">
        <v>114</v>
      </c>
      <c r="B66" s="49"/>
      <c r="C66" s="20">
        <v>10000</v>
      </c>
      <c r="D66" s="15">
        <f t="shared" si="3"/>
        <v>10600</v>
      </c>
      <c r="E66" s="15">
        <f t="shared" si="6"/>
        <v>10800</v>
      </c>
      <c r="F66" s="15">
        <f t="shared" si="7"/>
        <v>11000</v>
      </c>
      <c r="G66" s="2" t="s">
        <v>56</v>
      </c>
      <c r="H66" s="58" t="s">
        <v>13</v>
      </c>
    </row>
    <row r="67" spans="1:8" s="5" customFormat="1" ht="15.75" customHeight="1" x14ac:dyDescent="0.3">
      <c r="A67" s="43" t="s">
        <v>115</v>
      </c>
      <c r="B67" s="49"/>
      <c r="C67" s="56">
        <v>6000</v>
      </c>
      <c r="D67" s="15">
        <f t="shared" si="3"/>
        <v>6360</v>
      </c>
      <c r="E67" s="15">
        <f t="shared" si="6"/>
        <v>6480</v>
      </c>
      <c r="F67" s="15">
        <f t="shared" si="7"/>
        <v>6600</v>
      </c>
      <c r="G67" s="2" t="s">
        <v>56</v>
      </c>
      <c r="H67" s="58" t="s">
        <v>13</v>
      </c>
    </row>
    <row r="68" spans="1:8" ht="15.75" customHeight="1" x14ac:dyDescent="0.3">
      <c r="A68" s="87" t="s">
        <v>116</v>
      </c>
      <c r="B68" s="48" t="s">
        <v>39</v>
      </c>
      <c r="C68" s="20">
        <v>6000</v>
      </c>
      <c r="D68" s="15">
        <f t="shared" si="3"/>
        <v>6360</v>
      </c>
      <c r="E68" s="15">
        <f t="shared" si="6"/>
        <v>6480</v>
      </c>
      <c r="F68" s="15">
        <f t="shared" si="7"/>
        <v>6600</v>
      </c>
      <c r="G68" s="2" t="s">
        <v>56</v>
      </c>
      <c r="H68" s="58" t="s">
        <v>13</v>
      </c>
    </row>
    <row r="69" spans="1:8" ht="15" customHeight="1" x14ac:dyDescent="0.3">
      <c r="A69" s="97"/>
      <c r="B69" s="48" t="s">
        <v>10</v>
      </c>
      <c r="C69" s="19">
        <v>7700</v>
      </c>
      <c r="D69" s="15">
        <f t="shared" si="3"/>
        <v>8160</v>
      </c>
      <c r="E69" s="15">
        <f t="shared" si="6"/>
        <v>8320</v>
      </c>
      <c r="F69" s="15">
        <f t="shared" si="7"/>
        <v>8470</v>
      </c>
      <c r="G69" s="2" t="s">
        <v>56</v>
      </c>
      <c r="H69" s="60" t="s">
        <v>13</v>
      </c>
    </row>
    <row r="70" spans="1:8" x14ac:dyDescent="0.3">
      <c r="A70" s="97"/>
      <c r="B70" s="48" t="s">
        <v>11</v>
      </c>
      <c r="C70" s="19">
        <v>7700</v>
      </c>
      <c r="D70" s="15">
        <f t="shared" si="3"/>
        <v>8160</v>
      </c>
      <c r="E70" s="15">
        <f t="shared" si="6"/>
        <v>8320</v>
      </c>
      <c r="F70" s="15">
        <f t="shared" si="7"/>
        <v>8470</v>
      </c>
      <c r="G70" s="2" t="s">
        <v>56</v>
      </c>
      <c r="H70" s="60" t="s">
        <v>13</v>
      </c>
    </row>
    <row r="71" spans="1:8" s="5" customFormat="1" x14ac:dyDescent="0.3">
      <c r="A71" s="98"/>
      <c r="B71" s="48" t="s">
        <v>12</v>
      </c>
      <c r="C71" s="57">
        <v>7700</v>
      </c>
      <c r="D71" s="15">
        <f t="shared" si="3"/>
        <v>8160</v>
      </c>
      <c r="E71" s="15">
        <f t="shared" si="6"/>
        <v>8320</v>
      </c>
      <c r="F71" s="15">
        <f t="shared" si="7"/>
        <v>8470</v>
      </c>
      <c r="G71" s="2" t="s">
        <v>56</v>
      </c>
      <c r="H71" s="60" t="s">
        <v>13</v>
      </c>
    </row>
    <row r="72" spans="1:8" x14ac:dyDescent="0.3">
      <c r="A72" s="66" t="s">
        <v>117</v>
      </c>
      <c r="B72" s="48"/>
      <c r="C72" s="19">
        <v>6000</v>
      </c>
      <c r="D72" s="15">
        <f t="shared" si="3"/>
        <v>6360</v>
      </c>
      <c r="E72" s="15">
        <f t="shared" si="6"/>
        <v>6480</v>
      </c>
      <c r="F72" s="15">
        <f t="shared" si="7"/>
        <v>6600</v>
      </c>
      <c r="G72" s="2" t="s">
        <v>56</v>
      </c>
      <c r="H72" s="60" t="s">
        <v>13</v>
      </c>
    </row>
    <row r="73" spans="1:8" x14ac:dyDescent="0.3">
      <c r="A73" s="66" t="s">
        <v>118</v>
      </c>
      <c r="B73" s="48"/>
      <c r="C73" s="19">
        <v>6500</v>
      </c>
      <c r="D73" s="15">
        <f t="shared" si="3"/>
        <v>6890</v>
      </c>
      <c r="E73" s="15">
        <f t="shared" si="4"/>
        <v>7020</v>
      </c>
      <c r="F73" s="15">
        <f t="shared" si="5"/>
        <v>7150</v>
      </c>
      <c r="G73" s="2" t="s">
        <v>56</v>
      </c>
      <c r="H73" s="60" t="s">
        <v>13</v>
      </c>
    </row>
    <row r="74" spans="1:8" x14ac:dyDescent="0.3">
      <c r="A74" s="43" t="s">
        <v>119</v>
      </c>
      <c r="B74" s="49"/>
      <c r="C74" s="19">
        <v>13000</v>
      </c>
      <c r="D74" s="15">
        <f t="shared" si="3"/>
        <v>13780</v>
      </c>
      <c r="E74" s="15">
        <f t="shared" si="4"/>
        <v>14040</v>
      </c>
      <c r="F74" s="15">
        <f t="shared" si="5"/>
        <v>14300</v>
      </c>
      <c r="G74" s="2" t="s">
        <v>56</v>
      </c>
      <c r="H74" s="60" t="s">
        <v>13</v>
      </c>
    </row>
    <row r="75" spans="1:8" x14ac:dyDescent="0.3">
      <c r="A75" s="92" t="s">
        <v>120</v>
      </c>
      <c r="B75" s="49" t="s">
        <v>68</v>
      </c>
      <c r="C75" s="20">
        <v>2500</v>
      </c>
      <c r="D75" s="15">
        <f t="shared" si="3"/>
        <v>2650</v>
      </c>
      <c r="E75" s="15">
        <f t="shared" si="4"/>
        <v>2700</v>
      </c>
      <c r="F75" s="15">
        <f t="shared" si="5"/>
        <v>2750</v>
      </c>
      <c r="G75" s="1" t="s">
        <v>71</v>
      </c>
      <c r="H75" s="58"/>
    </row>
    <row r="76" spans="1:8" x14ac:dyDescent="0.3">
      <c r="A76" s="93"/>
      <c r="B76" s="49" t="s">
        <v>69</v>
      </c>
      <c r="C76" s="20">
        <v>3500</v>
      </c>
      <c r="D76" s="15">
        <f t="shared" si="3"/>
        <v>3710</v>
      </c>
      <c r="E76" s="15">
        <f t="shared" si="4"/>
        <v>3780</v>
      </c>
      <c r="F76" s="15">
        <f t="shared" si="5"/>
        <v>3850</v>
      </c>
      <c r="G76" s="1" t="s">
        <v>71</v>
      </c>
      <c r="H76" s="58"/>
    </row>
    <row r="77" spans="1:8" x14ac:dyDescent="0.3">
      <c r="A77" s="67" t="s">
        <v>121</v>
      </c>
      <c r="B77" s="49"/>
      <c r="C77" s="20">
        <v>4000</v>
      </c>
      <c r="D77" s="15">
        <f t="shared" si="3"/>
        <v>4240</v>
      </c>
      <c r="E77" s="15">
        <f t="shared" si="4"/>
        <v>4320</v>
      </c>
      <c r="F77" s="15">
        <f t="shared" si="5"/>
        <v>4400</v>
      </c>
      <c r="G77" s="2" t="s">
        <v>56</v>
      </c>
      <c r="H77" s="58"/>
    </row>
    <row r="78" spans="1:8" x14ac:dyDescent="0.3">
      <c r="A78" s="67" t="s">
        <v>122</v>
      </c>
      <c r="B78" s="49"/>
      <c r="C78" s="20">
        <v>3000</v>
      </c>
      <c r="D78" s="15">
        <f t="shared" si="3"/>
        <v>3180</v>
      </c>
      <c r="E78" s="15">
        <f t="shared" si="4"/>
        <v>3240</v>
      </c>
      <c r="F78" s="15">
        <f t="shared" si="5"/>
        <v>3300</v>
      </c>
      <c r="G78" s="2" t="s">
        <v>56</v>
      </c>
      <c r="H78" s="58"/>
    </row>
    <row r="79" spans="1:8" x14ac:dyDescent="0.3">
      <c r="A79" s="43" t="s">
        <v>123</v>
      </c>
      <c r="B79" s="49"/>
      <c r="C79" s="20">
        <v>22000</v>
      </c>
      <c r="D79" s="15">
        <f t="shared" si="3"/>
        <v>23320</v>
      </c>
      <c r="E79" s="15">
        <f t="shared" si="4"/>
        <v>23760</v>
      </c>
      <c r="F79" s="15">
        <f t="shared" si="5"/>
        <v>24200</v>
      </c>
      <c r="G79" s="1" t="s">
        <v>71</v>
      </c>
      <c r="H79" s="58" t="s">
        <v>13</v>
      </c>
    </row>
    <row r="80" spans="1:8" x14ac:dyDescent="0.3">
      <c r="A80" s="43" t="s">
        <v>124</v>
      </c>
      <c r="B80" s="68"/>
      <c r="C80" s="69">
        <v>10000</v>
      </c>
      <c r="D80" s="70">
        <v>10600</v>
      </c>
      <c r="E80" s="70">
        <v>10800</v>
      </c>
      <c r="F80" s="70">
        <v>11000</v>
      </c>
      <c r="G80" s="2" t="s">
        <v>56</v>
      </c>
      <c r="H80" s="71" t="s">
        <v>13</v>
      </c>
    </row>
    <row r="81" spans="1:8" ht="17.25" thickBot="1" x14ac:dyDescent="0.35">
      <c r="A81" s="72" t="s">
        <v>127</v>
      </c>
      <c r="B81" s="52"/>
      <c r="C81" s="21">
        <v>26000</v>
      </c>
      <c r="D81" s="16">
        <f t="shared" si="3"/>
        <v>27560</v>
      </c>
      <c r="E81" s="16">
        <f t="shared" si="4"/>
        <v>28080</v>
      </c>
      <c r="F81" s="16">
        <f t="shared" si="5"/>
        <v>28600</v>
      </c>
      <c r="G81" s="6" t="s">
        <v>56</v>
      </c>
      <c r="H81" s="61" t="s">
        <v>13</v>
      </c>
    </row>
  </sheetData>
  <mergeCells count="25">
    <mergeCell ref="A75:A76"/>
    <mergeCell ref="A13:A14"/>
    <mergeCell ref="A17:A18"/>
    <mergeCell ref="A33:A34"/>
    <mergeCell ref="A55:A56"/>
    <mergeCell ref="A68:A71"/>
    <mergeCell ref="A27:A28"/>
    <mergeCell ref="A29:A30"/>
    <mergeCell ref="A31:A32"/>
    <mergeCell ref="A1:H1"/>
    <mergeCell ref="G2:G3"/>
    <mergeCell ref="H2:H3"/>
    <mergeCell ref="A21:A22"/>
    <mergeCell ref="B21:B22"/>
    <mergeCell ref="C21:C22"/>
    <mergeCell ref="D21:F21"/>
    <mergeCell ref="G21:G22"/>
    <mergeCell ref="H21:H22"/>
    <mergeCell ref="A2:A3"/>
    <mergeCell ref="B2:B3"/>
    <mergeCell ref="C2:C3"/>
    <mergeCell ref="D2:F2"/>
    <mergeCell ref="A19:H20"/>
    <mergeCell ref="A6:A10"/>
    <mergeCell ref="A15:A16"/>
  </mergeCells>
  <phoneticPr fontId="2" type="noConversion"/>
  <pageMargins left="0.23622047244094491" right="0.23622047244094491" top="0" bottom="0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zoomScaleNormal="100" workbookViewId="0">
      <selection activeCell="A5" sqref="A5"/>
    </sheetView>
  </sheetViews>
  <sheetFormatPr defaultRowHeight="16.5" x14ac:dyDescent="0.3"/>
  <cols>
    <col min="1" max="1" width="32.5" customWidth="1"/>
    <col min="2" max="3" width="25.625" customWidth="1"/>
  </cols>
  <sheetData>
    <row r="1" spans="1:3" ht="16.5" customHeight="1" x14ac:dyDescent="0.3">
      <c r="A1" s="99" t="s">
        <v>126</v>
      </c>
      <c r="B1" s="99"/>
      <c r="C1" s="99"/>
    </row>
    <row r="2" spans="1:3" ht="16.5" customHeight="1" x14ac:dyDescent="0.3">
      <c r="A2" s="99"/>
      <c r="B2" s="99"/>
      <c r="C2" s="99"/>
    </row>
    <row r="3" spans="1:3" ht="17.25" thickBot="1" x14ac:dyDescent="0.35"/>
    <row r="4" spans="1:3" ht="24.95" customHeight="1" x14ac:dyDescent="0.3">
      <c r="A4" s="11" t="s">
        <v>4</v>
      </c>
      <c r="B4" s="12" t="s">
        <v>14</v>
      </c>
      <c r="C4" s="13" t="s">
        <v>1</v>
      </c>
    </row>
    <row r="5" spans="1:3" ht="27" customHeight="1" x14ac:dyDescent="0.3">
      <c r="A5" s="22" t="s">
        <v>15</v>
      </c>
      <c r="B5" s="23" t="s">
        <v>2</v>
      </c>
      <c r="C5" s="24" t="s">
        <v>125</v>
      </c>
    </row>
    <row r="6" spans="1:3" ht="27" customHeight="1" x14ac:dyDescent="0.3">
      <c r="A6" s="22" t="s">
        <v>16</v>
      </c>
      <c r="B6" s="23" t="s">
        <v>17</v>
      </c>
      <c r="C6" s="24" t="s">
        <v>125</v>
      </c>
    </row>
    <row r="7" spans="1:3" ht="27" customHeight="1" x14ac:dyDescent="0.3">
      <c r="A7" s="22" t="s">
        <v>18</v>
      </c>
      <c r="B7" s="23" t="s">
        <v>2</v>
      </c>
      <c r="C7" s="24" t="s">
        <v>125</v>
      </c>
    </row>
    <row r="8" spans="1:3" ht="27" customHeight="1" x14ac:dyDescent="0.3">
      <c r="A8" s="22" t="s">
        <v>19</v>
      </c>
      <c r="B8" s="23" t="s">
        <v>2</v>
      </c>
      <c r="C8" s="24" t="s">
        <v>125</v>
      </c>
    </row>
    <row r="9" spans="1:3" ht="27" customHeight="1" x14ac:dyDescent="0.3">
      <c r="A9" s="22" t="s">
        <v>20</v>
      </c>
      <c r="B9" s="23" t="s">
        <v>17</v>
      </c>
      <c r="C9" s="24" t="s">
        <v>125</v>
      </c>
    </row>
    <row r="10" spans="1:3" ht="27" customHeight="1" x14ac:dyDescent="0.3">
      <c r="A10" s="22" t="s">
        <v>21</v>
      </c>
      <c r="B10" s="23" t="s">
        <v>17</v>
      </c>
      <c r="C10" s="24" t="s">
        <v>125</v>
      </c>
    </row>
    <row r="11" spans="1:3" ht="27" customHeight="1" x14ac:dyDescent="0.3">
      <c r="A11" s="22" t="s">
        <v>22</v>
      </c>
      <c r="B11" s="23" t="s">
        <v>17</v>
      </c>
      <c r="C11" s="24" t="s">
        <v>125</v>
      </c>
    </row>
    <row r="12" spans="1:3" ht="27" customHeight="1" x14ac:dyDescent="0.3">
      <c r="A12" s="22" t="s">
        <v>23</v>
      </c>
      <c r="B12" s="23" t="s">
        <v>2</v>
      </c>
      <c r="C12" s="24" t="s">
        <v>125</v>
      </c>
    </row>
    <row r="13" spans="1:3" ht="27" customHeight="1" x14ac:dyDescent="0.3">
      <c r="A13" s="22" t="s">
        <v>24</v>
      </c>
      <c r="B13" s="23" t="s">
        <v>2</v>
      </c>
      <c r="C13" s="24" t="s">
        <v>125</v>
      </c>
    </row>
    <row r="14" spans="1:3" ht="27" customHeight="1" x14ac:dyDescent="0.3">
      <c r="A14" s="22" t="s">
        <v>25</v>
      </c>
      <c r="B14" s="23" t="s">
        <v>17</v>
      </c>
      <c r="C14" s="24" t="s">
        <v>125</v>
      </c>
    </row>
    <row r="15" spans="1:3" ht="27" customHeight="1" x14ac:dyDescent="0.3">
      <c r="A15" s="22" t="s">
        <v>26</v>
      </c>
      <c r="B15" s="23" t="s">
        <v>17</v>
      </c>
      <c r="C15" s="24" t="s">
        <v>125</v>
      </c>
    </row>
    <row r="16" spans="1:3" ht="27" customHeight="1" thickBot="1" x14ac:dyDescent="0.35">
      <c r="A16" s="25" t="s">
        <v>27</v>
      </c>
      <c r="B16" s="26" t="s">
        <v>17</v>
      </c>
      <c r="C16" s="27" t="s">
        <v>125</v>
      </c>
    </row>
    <row r="21" spans="2:3" x14ac:dyDescent="0.3">
      <c r="B21" s="3"/>
      <c r="C21" s="3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  <row r="26" spans="2:3" x14ac:dyDescent="0.3">
      <c r="B26" s="3"/>
      <c r="C26" s="3"/>
    </row>
    <row r="27" spans="2:3" x14ac:dyDescent="0.3">
      <c r="B27" s="3"/>
      <c r="C27" s="3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3" spans="1:3" x14ac:dyDescent="0.3">
      <c r="B33" s="3"/>
      <c r="C33" s="3"/>
    </row>
    <row r="34" spans="1:3" x14ac:dyDescent="0.3">
      <c r="A34" s="3"/>
      <c r="B34" s="3"/>
      <c r="C34" s="3"/>
    </row>
    <row r="35" spans="1:3" x14ac:dyDescent="0.3">
      <c r="A35" s="3"/>
      <c r="B35" s="3"/>
      <c r="C35" s="3"/>
    </row>
    <row r="36" spans="1:3" x14ac:dyDescent="0.3">
      <c r="A36" s="3"/>
      <c r="B36" s="3"/>
      <c r="C36" s="3"/>
    </row>
    <row r="37" spans="1:3" x14ac:dyDescent="0.3">
      <c r="A37" s="3"/>
      <c r="B37" s="3"/>
      <c r="C37" s="3"/>
    </row>
    <row r="38" spans="1:3" x14ac:dyDescent="0.3">
      <c r="A38" s="3"/>
      <c r="B38" s="3"/>
      <c r="C38" s="3"/>
    </row>
    <row r="39" spans="1:3" x14ac:dyDescent="0.3">
      <c r="A39" s="3"/>
      <c r="B39" s="3"/>
      <c r="C39" s="3"/>
    </row>
    <row r="40" spans="1:3" x14ac:dyDescent="0.3">
      <c r="A40" s="3"/>
      <c r="B40" s="3"/>
      <c r="C40" s="3"/>
    </row>
    <row r="41" spans="1:3" x14ac:dyDescent="0.3">
      <c r="A41" s="3"/>
      <c r="B41" s="3"/>
      <c r="C41" s="3"/>
    </row>
    <row r="42" spans="1:3" x14ac:dyDescent="0.3">
      <c r="A42" s="3"/>
      <c r="B42" s="3"/>
      <c r="C42" s="3"/>
    </row>
    <row r="43" spans="1:3" x14ac:dyDescent="0.3">
      <c r="A43" s="3"/>
      <c r="B43" s="3"/>
      <c r="C43" s="3"/>
    </row>
    <row r="44" spans="1:3" x14ac:dyDescent="0.3">
      <c r="A44" s="3"/>
      <c r="B44" s="3"/>
      <c r="C44" s="3"/>
    </row>
    <row r="45" spans="1:3" x14ac:dyDescent="0.3">
      <c r="A45" s="3"/>
    </row>
    <row r="46" spans="1:3" x14ac:dyDescent="0.3">
      <c r="A46" s="3"/>
    </row>
    <row r="47" spans="1:3" x14ac:dyDescent="0.3">
      <c r="A47" s="3"/>
    </row>
    <row r="48" spans="1:3" x14ac:dyDescent="0.3">
      <c r="A48" s="3"/>
    </row>
    <row r="49" spans="1:3" x14ac:dyDescent="0.3">
      <c r="A49" s="3"/>
    </row>
    <row r="50" spans="1:3" x14ac:dyDescent="0.3">
      <c r="A50" s="3"/>
    </row>
    <row r="51" spans="1:3" x14ac:dyDescent="0.3">
      <c r="A51" s="3"/>
    </row>
    <row r="52" spans="1:3" x14ac:dyDescent="0.3">
      <c r="A52" s="3"/>
    </row>
    <row r="53" spans="1:3" x14ac:dyDescent="0.3">
      <c r="A53" s="3"/>
    </row>
    <row r="54" spans="1:3" x14ac:dyDescent="0.3">
      <c r="A54" s="3"/>
    </row>
    <row r="55" spans="1:3" x14ac:dyDescent="0.3">
      <c r="A55" s="3"/>
    </row>
    <row r="56" spans="1:3" x14ac:dyDescent="0.3">
      <c r="A56" s="3"/>
    </row>
    <row r="57" spans="1:3" x14ac:dyDescent="0.3">
      <c r="A57" s="3"/>
    </row>
    <row r="59" spans="1:3" x14ac:dyDescent="0.3">
      <c r="B59" s="5"/>
      <c r="C59" s="5"/>
    </row>
    <row r="60" spans="1:3" x14ac:dyDescent="0.3">
      <c r="B60" s="5"/>
      <c r="C60" s="5"/>
    </row>
    <row r="61" spans="1:3" x14ac:dyDescent="0.3">
      <c r="B61" s="5"/>
      <c r="C6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</sheetData>
  <mergeCells count="1">
    <mergeCell ref="A1:C2"/>
  </mergeCells>
  <phoneticPr fontId="2" type="noConversion"/>
  <pageMargins left="0.7" right="0.7" top="0.75" bottom="0.75" header="0.3" footer="0.3"/>
  <pageSetup paperSize="9" scale="96" orientation="portrait" horizontalDpi="0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2022년8월</vt:lpstr>
      <vt:lpstr>도내산 잡곡 현황</vt:lpstr>
      <vt:lpstr>'2022년8월'!Print_Area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2022-05-12T00:43:41Z</dcterms:created>
  <dcterms:modified xsi:type="dcterms:W3CDTF">2022-07-08T03:56:46Z</dcterms:modified>
</cp:coreProperties>
</file>