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농가\"/>
    </mc:Choice>
  </mc:AlternateContent>
  <bookViews>
    <workbookView xWindow="0" yWindow="0" windowWidth="28800" windowHeight="12060"/>
  </bookViews>
  <sheets>
    <sheet name="2022년7월" sheetId="1" r:id="rId1"/>
    <sheet name="도내산 잡곡 현황" sheetId="2" r:id="rId2"/>
  </sheets>
  <definedNames>
    <definedName name="_xlnm.Print_Area" localSheetId="0">'2022년7월'!$A$1:$I$75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E11" i="1"/>
  <c r="F11" i="1"/>
  <c r="D75" i="1" l="1"/>
  <c r="E75" i="1"/>
  <c r="F75" i="1"/>
  <c r="D65" i="1"/>
  <c r="E65" i="1"/>
  <c r="F65" i="1"/>
  <c r="D66" i="1"/>
  <c r="E66" i="1"/>
  <c r="F66" i="1"/>
  <c r="D67" i="1"/>
  <c r="E67" i="1"/>
  <c r="F67" i="1"/>
  <c r="D68" i="1"/>
  <c r="E68" i="1"/>
  <c r="F68" i="1"/>
  <c r="D69" i="1"/>
  <c r="E69" i="1"/>
  <c r="F69" i="1"/>
  <c r="D70" i="1"/>
  <c r="E70" i="1"/>
  <c r="F70" i="1"/>
  <c r="D71" i="1"/>
  <c r="E71" i="1"/>
  <c r="F71" i="1"/>
  <c r="D72" i="1"/>
  <c r="E72" i="1"/>
  <c r="F72" i="1"/>
  <c r="D73" i="1"/>
  <c r="E73" i="1"/>
  <c r="F73" i="1"/>
  <c r="D74" i="1"/>
  <c r="E74" i="1"/>
  <c r="F74" i="1"/>
  <c r="D5" i="1" l="1"/>
  <c r="E5" i="1"/>
  <c r="F5" i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2" i="1"/>
  <c r="E12" i="1"/>
  <c r="F12" i="1"/>
  <c r="D13" i="1"/>
  <c r="E13" i="1"/>
  <c r="F13" i="1"/>
  <c r="D14" i="1"/>
  <c r="E14" i="1"/>
  <c r="F14" i="1"/>
  <c r="F4" i="1"/>
  <c r="E4" i="1"/>
  <c r="D4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6" i="1"/>
  <c r="E36" i="1"/>
  <c r="F36" i="1"/>
  <c r="D37" i="1"/>
  <c r="E37" i="1"/>
  <c r="F37" i="1"/>
  <c r="D38" i="1"/>
  <c r="E38" i="1"/>
  <c r="F38" i="1"/>
  <c r="D39" i="1"/>
  <c r="E39" i="1"/>
  <c r="F39" i="1"/>
  <c r="D40" i="1"/>
  <c r="E40" i="1"/>
  <c r="F40" i="1"/>
  <c r="D41" i="1"/>
  <c r="E41" i="1"/>
  <c r="F41" i="1"/>
  <c r="D42" i="1"/>
  <c r="E42" i="1"/>
  <c r="F42" i="1"/>
  <c r="D43" i="1"/>
  <c r="E43" i="1"/>
  <c r="F43" i="1"/>
  <c r="D44" i="1"/>
  <c r="E44" i="1"/>
  <c r="F44" i="1"/>
  <c r="D45" i="1"/>
  <c r="E45" i="1"/>
  <c r="F45" i="1"/>
  <c r="D46" i="1"/>
  <c r="E46" i="1"/>
  <c r="F46" i="1"/>
  <c r="D47" i="1"/>
  <c r="E47" i="1"/>
  <c r="F47" i="1"/>
  <c r="D48" i="1"/>
  <c r="E48" i="1"/>
  <c r="F48" i="1"/>
  <c r="D49" i="1"/>
  <c r="E49" i="1"/>
  <c r="F49" i="1"/>
  <c r="D50" i="1"/>
  <c r="E50" i="1"/>
  <c r="F50" i="1"/>
  <c r="D51" i="1"/>
  <c r="E51" i="1"/>
  <c r="F51" i="1"/>
  <c r="D52" i="1"/>
  <c r="E52" i="1"/>
  <c r="F52" i="1"/>
  <c r="D53" i="1"/>
  <c r="E53" i="1"/>
  <c r="F53" i="1"/>
  <c r="D54" i="1"/>
  <c r="E54" i="1"/>
  <c r="F54" i="1"/>
  <c r="D55" i="1"/>
  <c r="E55" i="1"/>
  <c r="F55" i="1"/>
  <c r="D56" i="1"/>
  <c r="E56" i="1"/>
  <c r="F56" i="1"/>
  <c r="D57" i="1"/>
  <c r="E57" i="1"/>
  <c r="F57" i="1"/>
  <c r="D58" i="1"/>
  <c r="E58" i="1"/>
  <c r="F58" i="1"/>
  <c r="D59" i="1"/>
  <c r="E59" i="1"/>
  <c r="F59" i="1"/>
  <c r="D60" i="1"/>
  <c r="E60" i="1"/>
  <c r="F60" i="1"/>
  <c r="D61" i="1"/>
  <c r="E61" i="1"/>
  <c r="F61" i="1"/>
  <c r="D62" i="1"/>
  <c r="E62" i="1"/>
  <c r="F62" i="1"/>
  <c r="D63" i="1"/>
  <c r="E63" i="1"/>
  <c r="F63" i="1"/>
  <c r="D64" i="1"/>
  <c r="E64" i="1"/>
  <c r="F64" i="1"/>
  <c r="F19" i="1"/>
  <c r="E19" i="1"/>
  <c r="D19" i="1"/>
</calcChain>
</file>

<file path=xl/sharedStrings.xml><?xml version="1.0" encoding="utf-8"?>
<sst xmlns="http://schemas.openxmlformats.org/spreadsheetml/2006/main" count="271" uniqueCount="136">
  <si>
    <t>품  목</t>
    <phoneticPr fontId="2" type="noConversion"/>
  </si>
  <si>
    <t>공급시기</t>
    <phoneticPr fontId="2" type="noConversion"/>
  </si>
  <si>
    <t>1kg</t>
    <phoneticPr fontId="2" type="noConversion"/>
  </si>
  <si>
    <t>블루베리(무농약)-생과</t>
    <phoneticPr fontId="2" type="noConversion"/>
  </si>
  <si>
    <t>가격/kg</t>
    <phoneticPr fontId="2" type="noConversion"/>
  </si>
  <si>
    <t>품목</t>
    <phoneticPr fontId="2" type="noConversion"/>
  </si>
  <si>
    <t>규격</t>
    <phoneticPr fontId="2" type="noConversion"/>
  </si>
  <si>
    <t>매입가</t>
    <phoneticPr fontId="2" type="noConversion"/>
  </si>
  <si>
    <t>학교가</t>
    <phoneticPr fontId="2" type="noConversion"/>
  </si>
  <si>
    <t>공급시기</t>
  </si>
  <si>
    <t>비고</t>
  </si>
  <si>
    <t>빨강</t>
  </si>
  <si>
    <t>노랑</t>
  </si>
  <si>
    <t>주황</t>
  </si>
  <si>
    <t>전량가능</t>
  </si>
  <si>
    <t>주차별 조정</t>
  </si>
  <si>
    <t>애호박(일반/인큐)</t>
    <phoneticPr fontId="2" type="noConversion"/>
  </si>
  <si>
    <t>규격</t>
    <phoneticPr fontId="2" type="noConversion"/>
  </si>
  <si>
    <t>깐녹두(도내산/무농약)_1kg</t>
  </si>
  <si>
    <t>백태(도내산/무농약)_1kg</t>
  </si>
  <si>
    <t>1kg</t>
    <phoneticPr fontId="2" type="noConversion"/>
  </si>
  <si>
    <t>서리태(도내산/무농약)_1kg</t>
  </si>
  <si>
    <t>약콩(도내산/무농약)_1kg</t>
  </si>
  <si>
    <t>율무(도내산/무농약)_1kg</t>
  </si>
  <si>
    <t>조각서리태(도내산/무농약)_1kg</t>
  </si>
  <si>
    <t>찰수수(도내산/무농약)_1kg</t>
  </si>
  <si>
    <t>찹쌀(도내산/영월/친환경)_1kg</t>
  </si>
  <si>
    <t>찹쌀(도내산/친환경)_10kg</t>
  </si>
  <si>
    <t>찹쌀(도내산/화천/무농약)_1kg</t>
  </si>
  <si>
    <t>현미(도내산/친환경)_1kg</t>
  </si>
  <si>
    <t>현미찹쌀(도내산/무농약)_1kg</t>
  </si>
  <si>
    <t>토마토(유기농)</t>
    <phoneticPr fontId="2" type="noConversion"/>
  </si>
  <si>
    <t>대추방울토마토(유기농)</t>
    <phoneticPr fontId="2" type="noConversion"/>
  </si>
  <si>
    <t>대추방울토마토(GAP)</t>
    <phoneticPr fontId="2" type="noConversion"/>
  </si>
  <si>
    <t>복숭아(GAP)</t>
    <phoneticPr fontId="2" type="noConversion"/>
  </si>
  <si>
    <t>자두(대석외)</t>
    <phoneticPr fontId="2" type="noConversion"/>
  </si>
  <si>
    <t>전량가능</t>
    <phoneticPr fontId="2" type="noConversion"/>
  </si>
  <si>
    <t>16mm이상</t>
    <phoneticPr fontId="2" type="noConversion"/>
  </si>
  <si>
    <t>동양</t>
    <phoneticPr fontId="2" type="noConversion"/>
  </si>
  <si>
    <t>빨강</t>
    <phoneticPr fontId="2" type="noConversion"/>
  </si>
  <si>
    <t>빨강</t>
    <phoneticPr fontId="2" type="noConversion"/>
  </si>
  <si>
    <t>노랑</t>
    <phoneticPr fontId="2" type="noConversion"/>
  </si>
  <si>
    <t>주황</t>
    <phoneticPr fontId="2" type="noConversion"/>
  </si>
  <si>
    <t>흑색</t>
    <phoneticPr fontId="2" type="noConversion"/>
  </si>
  <si>
    <t>4색(칼라)</t>
    <phoneticPr fontId="2" type="noConversion"/>
  </si>
  <si>
    <t>13mm~16mm</t>
    <phoneticPr fontId="2" type="noConversion"/>
  </si>
  <si>
    <t>7.01~7.31</t>
  </si>
  <si>
    <t>전량가능
(대석20일까지 20일이후 퍼플퀸등)</t>
    <phoneticPr fontId="2" type="noConversion"/>
  </si>
  <si>
    <t>7월 춘천산 과일 직거래 품목</t>
    <phoneticPr fontId="2" type="noConversion"/>
  </si>
  <si>
    <t>7월 춘천산 농산물 직거래 품목</t>
    <phoneticPr fontId="2" type="noConversion"/>
  </si>
  <si>
    <t>표고버섯(무농약)</t>
    <phoneticPr fontId="2" type="noConversion"/>
  </si>
  <si>
    <t>배추(일반)</t>
    <phoneticPr fontId="2" type="noConversion"/>
  </si>
  <si>
    <t>붉은양배추(유기농)</t>
    <phoneticPr fontId="2" type="noConversion"/>
  </si>
  <si>
    <t>180g이상</t>
  </si>
  <si>
    <t>150~180g</t>
  </si>
  <si>
    <t>특</t>
  </si>
  <si>
    <t>상</t>
  </si>
  <si>
    <t>초록</t>
  </si>
  <si>
    <t>감자(유기농)</t>
    <phoneticPr fontId="2" type="noConversion"/>
  </si>
  <si>
    <t>감자(무농약)</t>
    <phoneticPr fontId="2" type="noConversion"/>
  </si>
  <si>
    <t>꼭지제거 깐마늘(친환경)</t>
    <phoneticPr fontId="2" type="noConversion"/>
  </si>
  <si>
    <t>꼭지제거 깐마늘(일반)</t>
    <phoneticPr fontId="2" type="noConversion"/>
  </si>
  <si>
    <t>깐양파(친환경)</t>
    <phoneticPr fontId="2" type="noConversion"/>
  </si>
  <si>
    <t>오이(일반)</t>
    <phoneticPr fontId="2" type="noConversion"/>
  </si>
  <si>
    <t>케일(친환경)</t>
    <phoneticPr fontId="2" type="noConversion"/>
  </si>
  <si>
    <t>청피망(GAP)</t>
    <phoneticPr fontId="2" type="noConversion"/>
  </si>
  <si>
    <t>서리태(일반)</t>
    <phoneticPr fontId="2" type="noConversion"/>
  </si>
  <si>
    <t>흑미(친환경)</t>
    <phoneticPr fontId="2" type="noConversion"/>
  </si>
  <si>
    <t>7.04~7.31</t>
  </si>
  <si>
    <t>근대(무농약)</t>
    <phoneticPr fontId="2" type="noConversion"/>
  </si>
  <si>
    <t>근대(일반)</t>
    <phoneticPr fontId="2" type="noConversion"/>
  </si>
  <si>
    <t>가지(무농약)</t>
    <phoneticPr fontId="2" type="noConversion"/>
  </si>
  <si>
    <t>가지(일반)</t>
    <phoneticPr fontId="2" type="noConversion"/>
  </si>
  <si>
    <t>감자(일반)</t>
    <phoneticPr fontId="2" type="noConversion"/>
  </si>
  <si>
    <t>풋고추(친환경)</t>
    <phoneticPr fontId="2" type="noConversion"/>
  </si>
  <si>
    <t>오이고추(친환경)</t>
    <phoneticPr fontId="2" type="noConversion"/>
  </si>
  <si>
    <t>청양고추(친환경)</t>
    <phoneticPr fontId="2" type="noConversion"/>
  </si>
  <si>
    <t>꽈리고추(친환경)</t>
    <phoneticPr fontId="2" type="noConversion"/>
  </si>
  <si>
    <t>당근(무농약)</t>
    <phoneticPr fontId="2" type="noConversion"/>
  </si>
  <si>
    <t>느타리버섯(애느타리_무농약)</t>
    <phoneticPr fontId="2" type="noConversion"/>
  </si>
  <si>
    <t>대파(무농약)</t>
    <phoneticPr fontId="2" type="noConversion"/>
  </si>
  <si>
    <t>대파(일반)</t>
    <phoneticPr fontId="2" type="noConversion"/>
  </si>
  <si>
    <t>양파(친환경-유기농)</t>
    <phoneticPr fontId="2" type="noConversion"/>
  </si>
  <si>
    <t>양파(친환경-무농약)</t>
    <phoneticPr fontId="2" type="noConversion"/>
  </si>
  <si>
    <t>애호박(친환경/인큐)</t>
    <phoneticPr fontId="2" type="noConversion"/>
  </si>
  <si>
    <t>애호박(친환경)</t>
    <phoneticPr fontId="2" type="noConversion"/>
  </si>
  <si>
    <t>애호박(일반)</t>
    <phoneticPr fontId="2" type="noConversion"/>
  </si>
  <si>
    <t>주키니호박(일반)</t>
    <phoneticPr fontId="2" type="noConversion"/>
  </si>
  <si>
    <t>부추(일반)</t>
    <phoneticPr fontId="2" type="noConversion"/>
  </si>
  <si>
    <t>알비트(친환경)</t>
    <phoneticPr fontId="2" type="noConversion"/>
  </si>
  <si>
    <t>시금치(일반)</t>
    <phoneticPr fontId="2" type="noConversion"/>
  </si>
  <si>
    <t>아스파라거스(GAP)</t>
    <phoneticPr fontId="2" type="noConversion"/>
  </si>
  <si>
    <t>양배추(무농약)</t>
    <phoneticPr fontId="2" type="noConversion"/>
  </si>
  <si>
    <t>깐양배추(무농약)</t>
    <phoneticPr fontId="2" type="noConversion"/>
  </si>
  <si>
    <t>적상추(친환경)</t>
    <phoneticPr fontId="2" type="noConversion"/>
  </si>
  <si>
    <t>적상추(일반)</t>
    <phoneticPr fontId="2" type="noConversion"/>
  </si>
  <si>
    <t>로메인(친환경)</t>
    <phoneticPr fontId="2" type="noConversion"/>
  </si>
  <si>
    <t>흙쪽파(일반)</t>
    <phoneticPr fontId="2" type="noConversion"/>
  </si>
  <si>
    <t>깐쪽파(일반)</t>
    <phoneticPr fontId="2" type="noConversion"/>
  </si>
  <si>
    <t>청경채(친환경)</t>
    <phoneticPr fontId="2" type="noConversion"/>
  </si>
  <si>
    <t>파프리카(GAP)</t>
    <phoneticPr fontId="2" type="noConversion"/>
  </si>
  <si>
    <t>청피망(친환경-유기농)</t>
    <phoneticPr fontId="2" type="noConversion"/>
  </si>
  <si>
    <t>찰보리쌀(친환경)</t>
    <phoneticPr fontId="2" type="noConversion"/>
  </si>
  <si>
    <t>완두콩(친환경/냉동)</t>
    <phoneticPr fontId="2" type="noConversion"/>
  </si>
  <si>
    <t>찰옥수수쌀(친환경)</t>
    <phoneticPr fontId="2" type="noConversion"/>
  </si>
  <si>
    <t>7.01~7.31</t>
    <phoneticPr fontId="2" type="noConversion"/>
  </si>
  <si>
    <t>7.01~7.20</t>
    <phoneticPr fontId="2" type="noConversion"/>
  </si>
  <si>
    <t>작업가능량에 따라 조정</t>
    <phoneticPr fontId="2" type="noConversion"/>
  </si>
  <si>
    <t>주차별조정</t>
    <phoneticPr fontId="2" type="noConversion"/>
  </si>
  <si>
    <t>주차별 조정</t>
    <phoneticPr fontId="2" type="noConversion"/>
  </si>
  <si>
    <t>7.01~7.31</t>
    <phoneticPr fontId="2" type="noConversion"/>
  </si>
  <si>
    <t>7.01~7.31</t>
    <phoneticPr fontId="2" type="noConversion"/>
  </si>
  <si>
    <t>7.01~7.31</t>
    <phoneticPr fontId="2" type="noConversion"/>
  </si>
  <si>
    <t>7.10~7.31</t>
    <phoneticPr fontId="2" type="noConversion"/>
  </si>
  <si>
    <t>7.01~7.31</t>
    <phoneticPr fontId="2" type="noConversion"/>
  </si>
  <si>
    <t>7.01~7.31</t>
    <phoneticPr fontId="2" type="noConversion"/>
  </si>
  <si>
    <t>7.01~7.31</t>
    <phoneticPr fontId="2" type="noConversion"/>
  </si>
  <si>
    <t>7.01~7.15</t>
    <phoneticPr fontId="2" type="noConversion"/>
  </si>
  <si>
    <t>7.01~7.20</t>
    <phoneticPr fontId="2" type="noConversion"/>
  </si>
  <si>
    <t>7.01~7.31</t>
    <phoneticPr fontId="2" type="noConversion"/>
  </si>
  <si>
    <t>7.01~7.31</t>
    <phoneticPr fontId="2" type="noConversion"/>
  </si>
  <si>
    <t>7.01~7.10</t>
    <phoneticPr fontId="2" type="noConversion"/>
  </si>
  <si>
    <t>1일 15~20kg/1주일70kg 가능</t>
    <phoneticPr fontId="2" type="noConversion"/>
  </si>
  <si>
    <t>주차별 조정(근대품목모임)</t>
    <phoneticPr fontId="2" type="noConversion"/>
  </si>
  <si>
    <t>전량가능</t>
    <phoneticPr fontId="2" type="noConversion"/>
  </si>
  <si>
    <t>전량가능</t>
    <phoneticPr fontId="2" type="noConversion"/>
  </si>
  <si>
    <t>주차별 조정</t>
    <phoneticPr fontId="2" type="noConversion"/>
  </si>
  <si>
    <t>작업가능량에 따라 조정</t>
    <phoneticPr fontId="2" type="noConversion"/>
  </si>
  <si>
    <t>주차별 조정</t>
    <phoneticPr fontId="2" type="noConversion"/>
  </si>
  <si>
    <t>전량가능</t>
    <phoneticPr fontId="2" type="noConversion"/>
  </si>
  <si>
    <t>전량가능(거의깐상태로납품)</t>
    <phoneticPr fontId="2" type="noConversion"/>
  </si>
  <si>
    <t>전량가능</t>
    <phoneticPr fontId="2" type="noConversion"/>
  </si>
  <si>
    <t>전량가능(30kg)</t>
    <phoneticPr fontId="2" type="noConversion"/>
  </si>
  <si>
    <t>7월 도내산 잡곡 현황</t>
    <phoneticPr fontId="2" type="noConversion"/>
  </si>
  <si>
    <t>품      목</t>
    <phoneticPr fontId="2" type="noConversion"/>
  </si>
  <si>
    <t>품     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</si>
</sst>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6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i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indexed="8"/>
      <name val="함초롬바탕"/>
      <family val="1"/>
      <charset val="129"/>
    </font>
    <font>
      <sz val="11"/>
      <color theme="1"/>
      <name val="함초롬바탕"/>
      <family val="1"/>
      <charset val="129"/>
    </font>
    <font>
      <sz val="11"/>
      <color rgb="FF000000"/>
      <name val="함초롬바탕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9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6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0" fillId="3" borderId="0" xfId="0" applyFill="1">
      <alignment vertical="center"/>
    </xf>
    <xf numFmtId="0" fontId="5" fillId="3" borderId="1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3" fillId="4" borderId="18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176" fontId="5" fillId="3" borderId="23" xfId="0" applyNumberFormat="1" applyFont="1" applyFill="1" applyBorder="1" applyAlignment="1">
      <alignment horizontal="center" vertical="center"/>
    </xf>
    <xf numFmtId="176" fontId="5" fillId="3" borderId="25" xfId="0" applyNumberFormat="1" applyFont="1" applyFill="1" applyBorder="1" applyAlignment="1">
      <alignment horizontal="center" vertical="center"/>
    </xf>
    <xf numFmtId="176" fontId="5" fillId="3" borderId="2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176" fontId="11" fillId="3" borderId="25" xfId="0" applyNumberFormat="1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2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176" fontId="5" fillId="0" borderId="24" xfId="0" applyNumberFormat="1" applyFont="1" applyFill="1" applyBorder="1" applyAlignment="1">
      <alignment horizontal="center" vertical="center"/>
    </xf>
    <xf numFmtId="176" fontId="5" fillId="0" borderId="11" xfId="0" applyNumberFormat="1" applyFont="1" applyFill="1" applyBorder="1" applyAlignment="1">
      <alignment horizontal="center" vertical="center" wrapText="1"/>
    </xf>
    <xf numFmtId="176" fontId="5" fillId="0" borderId="26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76" fontId="4" fillId="4" borderId="1" xfId="0" applyNumberFormat="1" applyFont="1" applyFill="1" applyBorder="1" applyAlignment="1">
      <alignment horizontal="center" vertical="center" shrinkToFit="1"/>
    </xf>
    <xf numFmtId="176" fontId="4" fillId="4" borderId="11" xfId="0" applyNumberFormat="1" applyFont="1" applyFill="1" applyBorder="1" applyAlignment="1">
      <alignment horizontal="center" vertical="center" shrinkToFit="1"/>
    </xf>
    <xf numFmtId="3" fontId="5" fillId="0" borderId="31" xfId="0" applyNumberFormat="1" applyFont="1" applyFill="1" applyBorder="1" applyAlignment="1">
      <alignment horizontal="center" vertical="center" wrapText="1"/>
    </xf>
    <xf numFmtId="3" fontId="5" fillId="0" borderId="32" xfId="0" applyNumberFormat="1" applyFont="1" applyFill="1" applyBorder="1" applyAlignment="1">
      <alignment horizontal="center" vertical="center" wrapText="1"/>
    </xf>
    <xf numFmtId="176" fontId="5" fillId="0" borderId="32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32" xfId="0" applyNumberFormat="1" applyFont="1" applyFill="1" applyBorder="1" applyAlignment="1">
      <alignment horizontal="center" vertical="center" wrapText="1"/>
    </xf>
    <xf numFmtId="176" fontId="4" fillId="4" borderId="38" xfId="0" applyNumberFormat="1" applyFont="1" applyFill="1" applyBorder="1" applyAlignment="1">
      <alignment horizontal="center" vertical="center" shrinkToFit="1"/>
    </xf>
    <xf numFmtId="176" fontId="8" fillId="0" borderId="11" xfId="0" applyNumberFormat="1" applyFont="1" applyFill="1" applyBorder="1" applyAlignment="1">
      <alignment horizontal="center" vertical="center" wrapText="1"/>
    </xf>
    <xf numFmtId="176" fontId="8" fillId="0" borderId="33" xfId="0" applyNumberFormat="1" applyFont="1" applyFill="1" applyBorder="1" applyAlignment="1">
      <alignment horizontal="center" vertical="center" wrapText="1"/>
    </xf>
    <xf numFmtId="49" fontId="13" fillId="6" borderId="28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49" fontId="13" fillId="6" borderId="29" xfId="0" applyNumberFormat="1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tabSelected="1" topLeftCell="A40" zoomScaleNormal="100" workbookViewId="0">
      <selection activeCell="K73" sqref="K73"/>
    </sheetView>
  </sheetViews>
  <sheetFormatPr defaultRowHeight="16.5" x14ac:dyDescent="0.3"/>
  <cols>
    <col min="1" max="1" width="25.625" style="7" customWidth="1"/>
    <col min="2" max="4" width="15.625" style="7" customWidth="1"/>
    <col min="5" max="6" width="15.625" style="9" customWidth="1"/>
    <col min="7" max="7" width="15.625" style="13" customWidth="1"/>
    <col min="8" max="8" width="26.625" style="7" customWidth="1"/>
  </cols>
  <sheetData>
    <row r="1" spans="1:8" ht="32.25" thickBot="1" x14ac:dyDescent="0.35">
      <c r="A1" s="64" t="s">
        <v>48</v>
      </c>
      <c r="B1" s="64"/>
      <c r="C1" s="64"/>
      <c r="D1" s="64"/>
      <c r="E1" s="64"/>
      <c r="F1" s="64"/>
      <c r="G1" s="64"/>
      <c r="H1" s="64"/>
    </row>
    <row r="2" spans="1:8" ht="17.25" x14ac:dyDescent="0.3">
      <c r="A2" s="69" t="s">
        <v>134</v>
      </c>
      <c r="B2" s="65" t="s">
        <v>6</v>
      </c>
      <c r="C2" s="65" t="s">
        <v>7</v>
      </c>
      <c r="D2" s="71" t="s">
        <v>8</v>
      </c>
      <c r="E2" s="71"/>
      <c r="F2" s="71"/>
      <c r="G2" s="65" t="s">
        <v>9</v>
      </c>
      <c r="H2" s="67" t="s">
        <v>10</v>
      </c>
    </row>
    <row r="3" spans="1:8" ht="18" thickBot="1" x14ac:dyDescent="0.35">
      <c r="A3" s="70" t="s">
        <v>0</v>
      </c>
      <c r="B3" s="66" t="s">
        <v>4</v>
      </c>
      <c r="C3" s="66"/>
      <c r="D3" s="8">
        <v>0.06</v>
      </c>
      <c r="E3" s="8">
        <v>0.08</v>
      </c>
      <c r="F3" s="8">
        <v>0.1</v>
      </c>
      <c r="G3" s="66"/>
      <c r="H3" s="68"/>
    </row>
    <row r="4" spans="1:8" ht="20.100000000000001" customHeight="1" thickTop="1" x14ac:dyDescent="0.3">
      <c r="A4" s="24" t="s">
        <v>31</v>
      </c>
      <c r="B4" s="25" t="s">
        <v>38</v>
      </c>
      <c r="C4" s="26">
        <v>4200</v>
      </c>
      <c r="D4" s="42">
        <f>ROUND((C4*1.06),-1)</f>
        <v>4450</v>
      </c>
      <c r="E4" s="42">
        <f>ROUND((C4*1.08),-1)</f>
        <v>4540</v>
      </c>
      <c r="F4" s="42">
        <f>ROUND((C4*1.1),-1)</f>
        <v>4620</v>
      </c>
      <c r="G4" s="2" t="s">
        <v>46</v>
      </c>
      <c r="H4" s="10" t="s">
        <v>14</v>
      </c>
    </row>
    <row r="5" spans="1:8" ht="20.100000000000001" customHeight="1" x14ac:dyDescent="0.3">
      <c r="A5" s="27" t="s">
        <v>32</v>
      </c>
      <c r="B5" s="25" t="s">
        <v>39</v>
      </c>
      <c r="C5" s="28">
        <v>6000</v>
      </c>
      <c r="D5" s="42">
        <f t="shared" ref="D5:D14" si="0">ROUND((C5*1.06),-1)</f>
        <v>6360</v>
      </c>
      <c r="E5" s="42">
        <f t="shared" ref="E5:E14" si="1">ROUND((C5*1.08),-1)</f>
        <v>6480</v>
      </c>
      <c r="F5" s="42">
        <f t="shared" ref="F5:F14" si="2">ROUND((C5*1.1),-1)</f>
        <v>6600</v>
      </c>
      <c r="G5" s="2" t="s">
        <v>46</v>
      </c>
      <c r="H5" s="11" t="s">
        <v>15</v>
      </c>
    </row>
    <row r="6" spans="1:8" ht="20.100000000000001" customHeight="1" x14ac:dyDescent="0.3">
      <c r="A6" s="62" t="s">
        <v>33</v>
      </c>
      <c r="B6" s="25" t="s">
        <v>40</v>
      </c>
      <c r="C6" s="28">
        <v>5200</v>
      </c>
      <c r="D6" s="42">
        <f t="shared" si="0"/>
        <v>5510</v>
      </c>
      <c r="E6" s="42">
        <f t="shared" si="1"/>
        <v>5620</v>
      </c>
      <c r="F6" s="42">
        <f t="shared" si="2"/>
        <v>5720</v>
      </c>
      <c r="G6" s="2" t="s">
        <v>46</v>
      </c>
      <c r="H6" s="11" t="s">
        <v>14</v>
      </c>
    </row>
    <row r="7" spans="1:8" ht="20.100000000000001" customHeight="1" x14ac:dyDescent="0.3">
      <c r="A7" s="63"/>
      <c r="B7" s="25" t="s">
        <v>41</v>
      </c>
      <c r="C7" s="28">
        <v>6000</v>
      </c>
      <c r="D7" s="42">
        <f t="shared" si="0"/>
        <v>6360</v>
      </c>
      <c r="E7" s="42">
        <f t="shared" si="1"/>
        <v>6480</v>
      </c>
      <c r="F7" s="42">
        <f t="shared" si="2"/>
        <v>6600</v>
      </c>
      <c r="G7" s="2" t="s">
        <v>46</v>
      </c>
      <c r="H7" s="11" t="s">
        <v>14</v>
      </c>
    </row>
    <row r="8" spans="1:8" ht="20.100000000000001" customHeight="1" x14ac:dyDescent="0.3">
      <c r="A8" s="63"/>
      <c r="B8" s="25" t="s">
        <v>42</v>
      </c>
      <c r="C8" s="28">
        <v>6000</v>
      </c>
      <c r="D8" s="42">
        <f t="shared" si="0"/>
        <v>6360</v>
      </c>
      <c r="E8" s="42">
        <f t="shared" si="1"/>
        <v>6480</v>
      </c>
      <c r="F8" s="42">
        <f t="shared" si="2"/>
        <v>6600</v>
      </c>
      <c r="G8" s="2" t="s">
        <v>46</v>
      </c>
      <c r="H8" s="11" t="s">
        <v>14</v>
      </c>
    </row>
    <row r="9" spans="1:8" ht="20.100000000000001" customHeight="1" x14ac:dyDescent="0.3">
      <c r="A9" s="63"/>
      <c r="B9" s="25" t="s">
        <v>43</v>
      </c>
      <c r="C9" s="28">
        <v>6000</v>
      </c>
      <c r="D9" s="42">
        <f t="shared" si="0"/>
        <v>6360</v>
      </c>
      <c r="E9" s="42">
        <f t="shared" si="1"/>
        <v>6480</v>
      </c>
      <c r="F9" s="42">
        <f t="shared" si="2"/>
        <v>6600</v>
      </c>
      <c r="G9" s="2" t="s">
        <v>46</v>
      </c>
      <c r="H9" s="11" t="s">
        <v>14</v>
      </c>
    </row>
    <row r="10" spans="1:8" ht="20.100000000000001" customHeight="1" x14ac:dyDescent="0.3">
      <c r="A10" s="77"/>
      <c r="B10" s="25" t="s">
        <v>44</v>
      </c>
      <c r="C10" s="28">
        <v>6000</v>
      </c>
      <c r="D10" s="42">
        <f t="shared" si="0"/>
        <v>6360</v>
      </c>
      <c r="E10" s="42">
        <f t="shared" si="1"/>
        <v>6480</v>
      </c>
      <c r="F10" s="42">
        <f t="shared" si="2"/>
        <v>6600</v>
      </c>
      <c r="G10" s="2" t="s">
        <v>46</v>
      </c>
      <c r="H10" s="11" t="s">
        <v>14</v>
      </c>
    </row>
    <row r="11" spans="1:8" ht="20.100000000000001" customHeight="1" x14ac:dyDescent="0.3">
      <c r="A11" s="27" t="s">
        <v>34</v>
      </c>
      <c r="B11" s="25"/>
      <c r="C11" s="28">
        <v>5500</v>
      </c>
      <c r="D11" s="42">
        <f t="shared" si="0"/>
        <v>5830</v>
      </c>
      <c r="E11" s="42">
        <f t="shared" si="1"/>
        <v>5940</v>
      </c>
      <c r="F11" s="42">
        <f t="shared" si="2"/>
        <v>6050</v>
      </c>
      <c r="G11" s="1" t="s">
        <v>68</v>
      </c>
      <c r="H11" s="11" t="s">
        <v>14</v>
      </c>
    </row>
    <row r="12" spans="1:8" ht="27" customHeight="1" x14ac:dyDescent="0.3">
      <c r="A12" s="27" t="s">
        <v>35</v>
      </c>
      <c r="B12" s="25"/>
      <c r="C12" s="28">
        <v>4200</v>
      </c>
      <c r="D12" s="42">
        <f t="shared" si="0"/>
        <v>4450</v>
      </c>
      <c r="E12" s="42">
        <f t="shared" si="1"/>
        <v>4540</v>
      </c>
      <c r="F12" s="42">
        <f t="shared" si="2"/>
        <v>4620</v>
      </c>
      <c r="G12" s="2" t="s">
        <v>46</v>
      </c>
      <c r="H12" s="17" t="s">
        <v>47</v>
      </c>
    </row>
    <row r="13" spans="1:8" ht="20.100000000000001" customHeight="1" x14ac:dyDescent="0.3">
      <c r="A13" s="62" t="s">
        <v>3</v>
      </c>
      <c r="B13" s="25" t="s">
        <v>45</v>
      </c>
      <c r="C13" s="28">
        <v>22000</v>
      </c>
      <c r="D13" s="42">
        <f t="shared" si="0"/>
        <v>23320</v>
      </c>
      <c r="E13" s="42">
        <f t="shared" si="1"/>
        <v>23760</v>
      </c>
      <c r="F13" s="42">
        <f t="shared" si="2"/>
        <v>24200</v>
      </c>
      <c r="G13" s="22" t="s">
        <v>46</v>
      </c>
      <c r="H13" s="11" t="s">
        <v>14</v>
      </c>
    </row>
    <row r="14" spans="1:8" ht="20.100000000000001" customHeight="1" thickBot="1" x14ac:dyDescent="0.35">
      <c r="A14" s="78"/>
      <c r="B14" s="29" t="s">
        <v>37</v>
      </c>
      <c r="C14" s="30">
        <v>25000</v>
      </c>
      <c r="D14" s="43">
        <f t="shared" si="0"/>
        <v>26500</v>
      </c>
      <c r="E14" s="43">
        <f t="shared" si="1"/>
        <v>27000</v>
      </c>
      <c r="F14" s="43">
        <f t="shared" si="2"/>
        <v>27500</v>
      </c>
      <c r="G14" s="23" t="s">
        <v>46</v>
      </c>
      <c r="H14" s="12" t="s">
        <v>14</v>
      </c>
    </row>
    <row r="15" spans="1:8" x14ac:dyDescent="0.3">
      <c r="A15" s="72" t="s">
        <v>49</v>
      </c>
      <c r="B15" s="73"/>
      <c r="C15" s="73"/>
      <c r="D15" s="73"/>
      <c r="E15" s="73"/>
      <c r="F15" s="73"/>
      <c r="G15" s="73"/>
      <c r="H15" s="74"/>
    </row>
    <row r="16" spans="1:8" ht="30.75" customHeight="1" thickBot="1" x14ac:dyDescent="0.35">
      <c r="A16" s="75"/>
      <c r="B16" s="64"/>
      <c r="C16" s="64"/>
      <c r="D16" s="64"/>
      <c r="E16" s="64"/>
      <c r="F16" s="64"/>
      <c r="G16" s="64"/>
      <c r="H16" s="76"/>
    </row>
    <row r="17" spans="1:9" ht="17.25" x14ac:dyDescent="0.3">
      <c r="A17" s="69" t="s">
        <v>135</v>
      </c>
      <c r="B17" s="65" t="s">
        <v>6</v>
      </c>
      <c r="C17" s="65" t="s">
        <v>7</v>
      </c>
      <c r="D17" s="71" t="s">
        <v>8</v>
      </c>
      <c r="E17" s="71"/>
      <c r="F17" s="71"/>
      <c r="G17" s="65" t="s">
        <v>9</v>
      </c>
      <c r="H17" s="67" t="s">
        <v>10</v>
      </c>
    </row>
    <row r="18" spans="1:9" ht="18" thickBot="1" x14ac:dyDescent="0.35">
      <c r="A18" s="70" t="s">
        <v>0</v>
      </c>
      <c r="B18" s="66" t="s">
        <v>4</v>
      </c>
      <c r="C18" s="66"/>
      <c r="D18" s="8">
        <v>0.06</v>
      </c>
      <c r="E18" s="8">
        <v>0.08</v>
      </c>
      <c r="F18" s="8">
        <v>0.1</v>
      </c>
      <c r="G18" s="66"/>
      <c r="H18" s="68"/>
    </row>
    <row r="19" spans="1:9" ht="17.25" customHeight="1" thickTop="1" x14ac:dyDescent="0.3">
      <c r="A19" s="31" t="s">
        <v>69</v>
      </c>
      <c r="B19" s="32"/>
      <c r="C19" s="44">
        <v>6000</v>
      </c>
      <c r="D19" s="42">
        <f>ROUND((C19*1.06),-1)</f>
        <v>6360</v>
      </c>
      <c r="E19" s="42">
        <f>ROUND((C19*1.08),-1)</f>
        <v>6480</v>
      </c>
      <c r="F19" s="42">
        <f>ROUND((C19*1.1),-1)</f>
        <v>6600</v>
      </c>
      <c r="G19" s="2" t="s">
        <v>110</v>
      </c>
      <c r="H19" s="18" t="s">
        <v>122</v>
      </c>
    </row>
    <row r="20" spans="1:9" ht="17.25" customHeight="1" x14ac:dyDescent="0.3">
      <c r="A20" s="31" t="s">
        <v>70</v>
      </c>
      <c r="B20" s="32"/>
      <c r="C20" s="44">
        <v>3800</v>
      </c>
      <c r="D20" s="42">
        <f t="shared" ref="D20:D64" si="3">ROUND((C20*1.06),-1)</f>
        <v>4030</v>
      </c>
      <c r="E20" s="42">
        <f t="shared" ref="E20:E64" si="4">ROUND((C20*1.08),-1)</f>
        <v>4100</v>
      </c>
      <c r="F20" s="42">
        <f t="shared" ref="F20:F64" si="5">ROUND((C20*1.1),-1)</f>
        <v>4180</v>
      </c>
      <c r="G20" s="2" t="s">
        <v>111</v>
      </c>
      <c r="H20" s="18" t="s">
        <v>123</v>
      </c>
    </row>
    <row r="21" spans="1:9" ht="17.25" customHeight="1" x14ac:dyDescent="0.3">
      <c r="A21" s="31" t="s">
        <v>71</v>
      </c>
      <c r="B21" s="32"/>
      <c r="C21" s="44">
        <v>3400</v>
      </c>
      <c r="D21" s="42">
        <f t="shared" si="3"/>
        <v>3600</v>
      </c>
      <c r="E21" s="42">
        <f t="shared" si="4"/>
        <v>3670</v>
      </c>
      <c r="F21" s="42">
        <f t="shared" si="5"/>
        <v>3740</v>
      </c>
      <c r="G21" s="2" t="s">
        <v>112</v>
      </c>
      <c r="H21" s="18" t="s">
        <v>124</v>
      </c>
    </row>
    <row r="22" spans="1:9" s="3" customFormat="1" ht="17.25" customHeight="1" x14ac:dyDescent="0.3">
      <c r="A22" s="31" t="s">
        <v>72</v>
      </c>
      <c r="B22" s="32"/>
      <c r="C22" s="44">
        <v>2800</v>
      </c>
      <c r="D22" s="42">
        <f t="shared" si="3"/>
        <v>2970</v>
      </c>
      <c r="E22" s="42">
        <f t="shared" si="4"/>
        <v>3020</v>
      </c>
      <c r="F22" s="42">
        <f t="shared" si="5"/>
        <v>3080</v>
      </c>
      <c r="G22" s="1" t="s">
        <v>113</v>
      </c>
      <c r="H22" s="18" t="s">
        <v>36</v>
      </c>
    </row>
    <row r="23" spans="1:9" s="3" customFormat="1" ht="17.25" customHeight="1" x14ac:dyDescent="0.3">
      <c r="A23" s="58" t="s">
        <v>58</v>
      </c>
      <c r="B23" s="32" t="s">
        <v>53</v>
      </c>
      <c r="C23" s="44">
        <v>3500</v>
      </c>
      <c r="D23" s="42">
        <f t="shared" si="3"/>
        <v>3710</v>
      </c>
      <c r="E23" s="42">
        <f t="shared" si="4"/>
        <v>3780</v>
      </c>
      <c r="F23" s="42">
        <f t="shared" si="5"/>
        <v>3850</v>
      </c>
      <c r="G23" s="2" t="s">
        <v>114</v>
      </c>
      <c r="H23" s="18" t="s">
        <v>36</v>
      </c>
    </row>
    <row r="24" spans="1:9" s="3" customFormat="1" ht="17.25" customHeight="1" x14ac:dyDescent="0.3">
      <c r="A24" s="59"/>
      <c r="B24" s="32" t="s">
        <v>54</v>
      </c>
      <c r="C24" s="44">
        <v>3000</v>
      </c>
      <c r="D24" s="42">
        <f t="shared" si="3"/>
        <v>3180</v>
      </c>
      <c r="E24" s="42">
        <f t="shared" si="4"/>
        <v>3240</v>
      </c>
      <c r="F24" s="42">
        <f t="shared" si="5"/>
        <v>3300</v>
      </c>
      <c r="G24" s="2" t="s">
        <v>105</v>
      </c>
      <c r="H24" s="18" t="s">
        <v>124</v>
      </c>
    </row>
    <row r="25" spans="1:9" s="3" customFormat="1" ht="17.25" customHeight="1" x14ac:dyDescent="0.3">
      <c r="A25" s="58" t="s">
        <v>59</v>
      </c>
      <c r="B25" s="32" t="s">
        <v>53</v>
      </c>
      <c r="C25" s="44">
        <v>3000</v>
      </c>
      <c r="D25" s="42">
        <f t="shared" si="3"/>
        <v>3180</v>
      </c>
      <c r="E25" s="42">
        <f t="shared" si="4"/>
        <v>3240</v>
      </c>
      <c r="F25" s="42">
        <f t="shared" si="5"/>
        <v>3300</v>
      </c>
      <c r="G25" s="2" t="s">
        <v>105</v>
      </c>
      <c r="H25" s="18" t="s">
        <v>36</v>
      </c>
    </row>
    <row r="26" spans="1:9" s="3" customFormat="1" ht="17.25" customHeight="1" x14ac:dyDescent="0.3">
      <c r="A26" s="59"/>
      <c r="B26" s="32" t="s">
        <v>54</v>
      </c>
      <c r="C26" s="44">
        <v>2500</v>
      </c>
      <c r="D26" s="42">
        <f t="shared" si="3"/>
        <v>2650</v>
      </c>
      <c r="E26" s="42">
        <f t="shared" si="4"/>
        <v>2700</v>
      </c>
      <c r="F26" s="42">
        <f t="shared" si="5"/>
        <v>2750</v>
      </c>
      <c r="G26" s="2" t="s">
        <v>111</v>
      </c>
      <c r="H26" s="18" t="s">
        <v>124</v>
      </c>
    </row>
    <row r="27" spans="1:9" s="3" customFormat="1" ht="17.25" customHeight="1" x14ac:dyDescent="0.3">
      <c r="A27" s="58" t="s">
        <v>73</v>
      </c>
      <c r="B27" s="32" t="s">
        <v>53</v>
      </c>
      <c r="C27" s="44">
        <v>2200</v>
      </c>
      <c r="D27" s="42">
        <f t="shared" si="3"/>
        <v>2330</v>
      </c>
      <c r="E27" s="42">
        <f t="shared" si="4"/>
        <v>2380</v>
      </c>
      <c r="F27" s="42">
        <f t="shared" si="5"/>
        <v>2420</v>
      </c>
      <c r="G27" s="2" t="s">
        <v>115</v>
      </c>
      <c r="H27" s="18" t="s">
        <v>36</v>
      </c>
    </row>
    <row r="28" spans="1:9" s="3" customFormat="1" ht="17.25" customHeight="1" x14ac:dyDescent="0.3">
      <c r="A28" s="59"/>
      <c r="B28" s="32" t="s">
        <v>54</v>
      </c>
      <c r="C28" s="44">
        <v>1800</v>
      </c>
      <c r="D28" s="42">
        <f t="shared" si="3"/>
        <v>1910</v>
      </c>
      <c r="E28" s="42">
        <f t="shared" si="4"/>
        <v>1940</v>
      </c>
      <c r="F28" s="42">
        <f t="shared" si="5"/>
        <v>1980</v>
      </c>
      <c r="G28" s="2" t="s">
        <v>114</v>
      </c>
      <c r="H28" s="18" t="s">
        <v>125</v>
      </c>
      <c r="I28" s="4"/>
    </row>
    <row r="29" spans="1:9" s="3" customFormat="1" ht="17.25" customHeight="1" x14ac:dyDescent="0.3">
      <c r="A29" s="31" t="s">
        <v>74</v>
      </c>
      <c r="B29" s="32"/>
      <c r="C29" s="44">
        <v>6000</v>
      </c>
      <c r="D29" s="42">
        <f t="shared" si="3"/>
        <v>6360</v>
      </c>
      <c r="E29" s="42">
        <f t="shared" si="4"/>
        <v>6480</v>
      </c>
      <c r="F29" s="42">
        <f t="shared" si="5"/>
        <v>6600</v>
      </c>
      <c r="G29" s="2" t="s">
        <v>111</v>
      </c>
      <c r="H29" s="18" t="s">
        <v>36</v>
      </c>
    </row>
    <row r="30" spans="1:9" s="3" customFormat="1" ht="17.25" customHeight="1" x14ac:dyDescent="0.3">
      <c r="A30" s="31" t="s">
        <v>75</v>
      </c>
      <c r="B30" s="32"/>
      <c r="C30" s="44">
        <v>5500</v>
      </c>
      <c r="D30" s="42">
        <f t="shared" si="3"/>
        <v>5830</v>
      </c>
      <c r="E30" s="42">
        <f t="shared" si="4"/>
        <v>5940</v>
      </c>
      <c r="F30" s="42">
        <f t="shared" si="5"/>
        <v>6050</v>
      </c>
      <c r="G30" s="2" t="s">
        <v>116</v>
      </c>
      <c r="H30" s="18" t="s">
        <v>36</v>
      </c>
    </row>
    <row r="31" spans="1:9" s="3" customFormat="1" ht="17.25" customHeight="1" x14ac:dyDescent="0.3">
      <c r="A31" s="31" t="s">
        <v>76</v>
      </c>
      <c r="B31" s="32"/>
      <c r="C31" s="44">
        <v>6000</v>
      </c>
      <c r="D31" s="42">
        <f t="shared" si="3"/>
        <v>6360</v>
      </c>
      <c r="E31" s="42">
        <f t="shared" si="4"/>
        <v>6480</v>
      </c>
      <c r="F31" s="42">
        <f t="shared" si="5"/>
        <v>6600</v>
      </c>
      <c r="G31" s="2" t="s">
        <v>111</v>
      </c>
      <c r="H31" s="18" t="s">
        <v>124</v>
      </c>
    </row>
    <row r="32" spans="1:9" s="3" customFormat="1" ht="17.25" customHeight="1" x14ac:dyDescent="0.3">
      <c r="A32" s="31" t="s">
        <v>77</v>
      </c>
      <c r="B32" s="32"/>
      <c r="C32" s="44">
        <v>6500</v>
      </c>
      <c r="D32" s="42">
        <f t="shared" si="3"/>
        <v>6890</v>
      </c>
      <c r="E32" s="42">
        <f t="shared" si="4"/>
        <v>7020</v>
      </c>
      <c r="F32" s="42">
        <f t="shared" si="5"/>
        <v>7150</v>
      </c>
      <c r="G32" s="2" t="s">
        <v>112</v>
      </c>
      <c r="H32" s="18" t="s">
        <v>36</v>
      </c>
    </row>
    <row r="33" spans="1:8" s="3" customFormat="1" ht="17.25" customHeight="1" x14ac:dyDescent="0.3">
      <c r="A33" s="31" t="s">
        <v>78</v>
      </c>
      <c r="B33" s="32"/>
      <c r="C33" s="44">
        <v>3300</v>
      </c>
      <c r="D33" s="42">
        <f t="shared" si="3"/>
        <v>3500</v>
      </c>
      <c r="E33" s="42">
        <f t="shared" si="4"/>
        <v>3560</v>
      </c>
      <c r="F33" s="42">
        <f t="shared" si="5"/>
        <v>3630</v>
      </c>
      <c r="G33" s="2" t="s">
        <v>111</v>
      </c>
      <c r="H33" s="18" t="s">
        <v>124</v>
      </c>
    </row>
    <row r="34" spans="1:8" s="3" customFormat="1" ht="17.25" customHeight="1" x14ac:dyDescent="0.3">
      <c r="A34" s="27" t="s">
        <v>79</v>
      </c>
      <c r="B34" s="33"/>
      <c r="C34" s="45">
        <v>4400</v>
      </c>
      <c r="D34" s="42">
        <f t="shared" si="3"/>
        <v>4660</v>
      </c>
      <c r="E34" s="42">
        <f t="shared" si="4"/>
        <v>4750</v>
      </c>
      <c r="F34" s="42">
        <f t="shared" si="5"/>
        <v>4840</v>
      </c>
      <c r="G34" s="2" t="s">
        <v>114</v>
      </c>
      <c r="H34" s="18" t="s">
        <v>36</v>
      </c>
    </row>
    <row r="35" spans="1:8" s="3" customFormat="1" ht="17.25" customHeight="1" x14ac:dyDescent="0.3">
      <c r="A35" s="34" t="s">
        <v>51</v>
      </c>
      <c r="B35" s="35"/>
      <c r="C35" s="45">
        <v>1200</v>
      </c>
      <c r="D35" s="42">
        <f t="shared" si="3"/>
        <v>1270</v>
      </c>
      <c r="E35" s="42">
        <f t="shared" si="4"/>
        <v>1300</v>
      </c>
      <c r="F35" s="42">
        <f t="shared" si="5"/>
        <v>1320</v>
      </c>
      <c r="G35" s="1" t="s">
        <v>117</v>
      </c>
      <c r="H35" s="18" t="s">
        <v>126</v>
      </c>
    </row>
    <row r="36" spans="1:8" s="3" customFormat="1" ht="17.25" customHeight="1" x14ac:dyDescent="0.3">
      <c r="A36" s="27" t="s">
        <v>80</v>
      </c>
      <c r="B36" s="33"/>
      <c r="C36" s="45">
        <v>3800</v>
      </c>
      <c r="D36" s="42">
        <f t="shared" si="3"/>
        <v>4030</v>
      </c>
      <c r="E36" s="42">
        <f t="shared" si="4"/>
        <v>4100</v>
      </c>
      <c r="F36" s="42">
        <f t="shared" si="5"/>
        <v>4180</v>
      </c>
      <c r="G36" s="2" t="s">
        <v>114</v>
      </c>
      <c r="H36" s="18" t="s">
        <v>124</v>
      </c>
    </row>
    <row r="37" spans="1:8" s="3" customFormat="1" ht="17.25" customHeight="1" x14ac:dyDescent="0.3">
      <c r="A37" s="34" t="s">
        <v>81</v>
      </c>
      <c r="B37" s="33"/>
      <c r="C37" s="45">
        <v>3000</v>
      </c>
      <c r="D37" s="42">
        <f t="shared" si="3"/>
        <v>3180</v>
      </c>
      <c r="E37" s="42">
        <f t="shared" si="4"/>
        <v>3240</v>
      </c>
      <c r="F37" s="42">
        <f t="shared" si="5"/>
        <v>3300</v>
      </c>
      <c r="G37" s="2" t="s">
        <v>114</v>
      </c>
      <c r="H37" s="18" t="s">
        <v>124</v>
      </c>
    </row>
    <row r="38" spans="1:8" s="3" customFormat="1" ht="17.25" customHeight="1" x14ac:dyDescent="0.3">
      <c r="A38" s="36" t="s">
        <v>60</v>
      </c>
      <c r="B38" s="33"/>
      <c r="C38" s="45">
        <v>18000</v>
      </c>
      <c r="D38" s="42">
        <f t="shared" si="3"/>
        <v>19080</v>
      </c>
      <c r="E38" s="42">
        <f t="shared" si="4"/>
        <v>19440</v>
      </c>
      <c r="F38" s="42">
        <f t="shared" si="5"/>
        <v>19800</v>
      </c>
      <c r="G38" s="2" t="s">
        <v>105</v>
      </c>
      <c r="H38" s="19" t="s">
        <v>127</v>
      </c>
    </row>
    <row r="39" spans="1:8" s="3" customFormat="1" ht="17.25" customHeight="1" x14ac:dyDescent="0.3">
      <c r="A39" s="36" t="s">
        <v>61</v>
      </c>
      <c r="B39" s="33"/>
      <c r="C39" s="45">
        <v>16500</v>
      </c>
      <c r="D39" s="42">
        <f t="shared" si="3"/>
        <v>17490</v>
      </c>
      <c r="E39" s="42">
        <f t="shared" si="4"/>
        <v>17820</v>
      </c>
      <c r="F39" s="42">
        <f t="shared" si="5"/>
        <v>18150</v>
      </c>
      <c r="G39" s="2" t="s">
        <v>105</v>
      </c>
      <c r="H39" s="19" t="s">
        <v>107</v>
      </c>
    </row>
    <row r="40" spans="1:8" s="3" customFormat="1" ht="17.25" customHeight="1" x14ac:dyDescent="0.3">
      <c r="A40" s="36" t="s">
        <v>82</v>
      </c>
      <c r="B40" s="37"/>
      <c r="C40" s="44">
        <v>2400</v>
      </c>
      <c r="D40" s="42">
        <f t="shared" si="3"/>
        <v>2540</v>
      </c>
      <c r="E40" s="42">
        <f t="shared" si="4"/>
        <v>2590</v>
      </c>
      <c r="F40" s="42">
        <f t="shared" si="5"/>
        <v>2640</v>
      </c>
      <c r="G40" s="2" t="s">
        <v>114</v>
      </c>
      <c r="H40" s="18" t="s">
        <v>36</v>
      </c>
    </row>
    <row r="41" spans="1:8" s="3" customFormat="1" ht="17.25" customHeight="1" x14ac:dyDescent="0.3">
      <c r="A41" s="36" t="s">
        <v>83</v>
      </c>
      <c r="B41" s="37"/>
      <c r="C41" s="45">
        <v>2300</v>
      </c>
      <c r="D41" s="42">
        <f t="shared" si="3"/>
        <v>2440</v>
      </c>
      <c r="E41" s="42">
        <f t="shared" si="4"/>
        <v>2480</v>
      </c>
      <c r="F41" s="42">
        <f t="shared" si="5"/>
        <v>2530</v>
      </c>
      <c r="G41" s="2" t="s">
        <v>114</v>
      </c>
      <c r="H41" s="18" t="s">
        <v>124</v>
      </c>
    </row>
    <row r="42" spans="1:8" s="3" customFormat="1" ht="17.25" customHeight="1" x14ac:dyDescent="0.3">
      <c r="A42" s="36" t="s">
        <v>62</v>
      </c>
      <c r="B42" s="37"/>
      <c r="C42" s="45">
        <v>2700</v>
      </c>
      <c r="D42" s="42">
        <f t="shared" si="3"/>
        <v>2860</v>
      </c>
      <c r="E42" s="42">
        <f t="shared" si="4"/>
        <v>2920</v>
      </c>
      <c r="F42" s="42">
        <f t="shared" si="5"/>
        <v>2970</v>
      </c>
      <c r="G42" s="2" t="s">
        <v>105</v>
      </c>
      <c r="H42" s="18" t="s">
        <v>124</v>
      </c>
    </row>
    <row r="43" spans="1:8" s="3" customFormat="1" ht="17.25" customHeight="1" x14ac:dyDescent="0.3">
      <c r="A43" s="27" t="s">
        <v>63</v>
      </c>
      <c r="B43" s="37"/>
      <c r="C43" s="44">
        <v>2300</v>
      </c>
      <c r="D43" s="42">
        <f t="shared" si="3"/>
        <v>2440</v>
      </c>
      <c r="E43" s="42">
        <f t="shared" si="4"/>
        <v>2480</v>
      </c>
      <c r="F43" s="42">
        <f t="shared" si="5"/>
        <v>2530</v>
      </c>
      <c r="G43" s="1" t="s">
        <v>118</v>
      </c>
      <c r="H43" s="18" t="s">
        <v>36</v>
      </c>
    </row>
    <row r="44" spans="1:8" s="3" customFormat="1" ht="17.25" customHeight="1" x14ac:dyDescent="0.3">
      <c r="A44" s="24" t="s">
        <v>84</v>
      </c>
      <c r="B44" s="37"/>
      <c r="C44" s="44">
        <v>3800</v>
      </c>
      <c r="D44" s="42">
        <f t="shared" si="3"/>
        <v>4030</v>
      </c>
      <c r="E44" s="42">
        <f t="shared" si="4"/>
        <v>4100</v>
      </c>
      <c r="F44" s="42">
        <f t="shared" si="5"/>
        <v>4180</v>
      </c>
      <c r="G44" s="2" t="s">
        <v>105</v>
      </c>
      <c r="H44" s="18" t="s">
        <v>36</v>
      </c>
    </row>
    <row r="45" spans="1:8" s="3" customFormat="1" ht="17.25" customHeight="1" x14ac:dyDescent="0.3">
      <c r="A45" s="36" t="s">
        <v>85</v>
      </c>
      <c r="B45" s="37"/>
      <c r="C45" s="44">
        <v>3500</v>
      </c>
      <c r="D45" s="42">
        <f t="shared" si="3"/>
        <v>3710</v>
      </c>
      <c r="E45" s="42">
        <f t="shared" si="4"/>
        <v>3780</v>
      </c>
      <c r="F45" s="42">
        <f t="shared" si="5"/>
        <v>3850</v>
      </c>
      <c r="G45" s="2" t="s">
        <v>119</v>
      </c>
      <c r="H45" s="18" t="s">
        <v>36</v>
      </c>
    </row>
    <row r="46" spans="1:8" s="3" customFormat="1" ht="17.25" customHeight="1" x14ac:dyDescent="0.3">
      <c r="A46" s="36" t="s">
        <v>16</v>
      </c>
      <c r="B46" s="37"/>
      <c r="C46" s="44">
        <v>3000</v>
      </c>
      <c r="D46" s="42">
        <f t="shared" si="3"/>
        <v>3180</v>
      </c>
      <c r="E46" s="42">
        <f t="shared" si="4"/>
        <v>3240</v>
      </c>
      <c r="F46" s="42">
        <f t="shared" si="5"/>
        <v>3300</v>
      </c>
      <c r="G46" s="2" t="s">
        <v>116</v>
      </c>
      <c r="H46" s="18" t="s">
        <v>108</v>
      </c>
    </row>
    <row r="47" spans="1:8" s="3" customFormat="1" ht="17.25" customHeight="1" x14ac:dyDescent="0.3">
      <c r="A47" s="36" t="s">
        <v>86</v>
      </c>
      <c r="B47" s="37"/>
      <c r="C47" s="44">
        <v>2800</v>
      </c>
      <c r="D47" s="42">
        <f t="shared" si="3"/>
        <v>2970</v>
      </c>
      <c r="E47" s="42">
        <f t="shared" si="4"/>
        <v>3020</v>
      </c>
      <c r="F47" s="42">
        <f t="shared" si="5"/>
        <v>3080</v>
      </c>
      <c r="G47" s="2" t="s">
        <v>105</v>
      </c>
      <c r="H47" s="18" t="s">
        <v>36</v>
      </c>
    </row>
    <row r="48" spans="1:8" s="3" customFormat="1" ht="17.25" customHeight="1" x14ac:dyDescent="0.3">
      <c r="A48" s="36" t="s">
        <v>87</v>
      </c>
      <c r="B48" s="37"/>
      <c r="C48" s="44">
        <v>1500</v>
      </c>
      <c r="D48" s="42">
        <f t="shared" si="3"/>
        <v>1590</v>
      </c>
      <c r="E48" s="42">
        <f t="shared" si="4"/>
        <v>1620</v>
      </c>
      <c r="F48" s="42">
        <f t="shared" si="5"/>
        <v>1650</v>
      </c>
      <c r="G48" s="1" t="s">
        <v>106</v>
      </c>
      <c r="H48" s="18" t="s">
        <v>36</v>
      </c>
    </row>
    <row r="49" spans="1:8" s="3" customFormat="1" ht="17.25" customHeight="1" x14ac:dyDescent="0.3">
      <c r="A49" s="60" t="s">
        <v>50</v>
      </c>
      <c r="B49" s="37" t="s">
        <v>55</v>
      </c>
      <c r="C49" s="44">
        <v>13000</v>
      </c>
      <c r="D49" s="42">
        <f t="shared" si="3"/>
        <v>13780</v>
      </c>
      <c r="E49" s="42">
        <f t="shared" si="4"/>
        <v>14040</v>
      </c>
      <c r="F49" s="42">
        <f t="shared" si="5"/>
        <v>14300</v>
      </c>
      <c r="G49" s="2" t="s">
        <v>120</v>
      </c>
      <c r="H49" s="18" t="s">
        <v>124</v>
      </c>
    </row>
    <row r="50" spans="1:8" ht="17.25" customHeight="1" x14ac:dyDescent="0.3">
      <c r="A50" s="61"/>
      <c r="B50" s="33" t="s">
        <v>56</v>
      </c>
      <c r="C50" s="45">
        <v>11000</v>
      </c>
      <c r="D50" s="42">
        <f t="shared" si="3"/>
        <v>11660</v>
      </c>
      <c r="E50" s="42">
        <f t="shared" si="4"/>
        <v>11880</v>
      </c>
      <c r="F50" s="42">
        <f t="shared" si="5"/>
        <v>12100</v>
      </c>
      <c r="G50" s="2" t="s">
        <v>105</v>
      </c>
      <c r="H50" s="18" t="s">
        <v>36</v>
      </c>
    </row>
    <row r="51" spans="1:8" ht="17.25" customHeight="1" x14ac:dyDescent="0.3">
      <c r="A51" s="34" t="s">
        <v>88</v>
      </c>
      <c r="B51" s="33"/>
      <c r="C51" s="45">
        <v>2600</v>
      </c>
      <c r="D51" s="42">
        <f t="shared" si="3"/>
        <v>2760</v>
      </c>
      <c r="E51" s="42">
        <f t="shared" si="4"/>
        <v>2810</v>
      </c>
      <c r="F51" s="42">
        <f t="shared" si="5"/>
        <v>2860</v>
      </c>
      <c r="G51" s="2" t="s">
        <v>112</v>
      </c>
      <c r="H51" s="18" t="s">
        <v>36</v>
      </c>
    </row>
    <row r="52" spans="1:8" ht="17.25" customHeight="1" x14ac:dyDescent="0.3">
      <c r="A52" s="34" t="s">
        <v>89</v>
      </c>
      <c r="B52" s="35"/>
      <c r="C52" s="45">
        <v>6000</v>
      </c>
      <c r="D52" s="42">
        <f t="shared" si="3"/>
        <v>6360</v>
      </c>
      <c r="E52" s="42">
        <f t="shared" si="4"/>
        <v>6480</v>
      </c>
      <c r="F52" s="42">
        <f t="shared" si="5"/>
        <v>6600</v>
      </c>
      <c r="G52" s="2" t="s">
        <v>111</v>
      </c>
      <c r="H52" s="18" t="s">
        <v>36</v>
      </c>
    </row>
    <row r="53" spans="1:8" ht="17.25" customHeight="1" x14ac:dyDescent="0.3">
      <c r="A53" s="36" t="s">
        <v>90</v>
      </c>
      <c r="B53" s="35"/>
      <c r="C53" s="45">
        <v>4600</v>
      </c>
      <c r="D53" s="42">
        <f t="shared" si="3"/>
        <v>4880</v>
      </c>
      <c r="E53" s="42">
        <f t="shared" si="4"/>
        <v>4970</v>
      </c>
      <c r="F53" s="42">
        <f t="shared" si="5"/>
        <v>5060</v>
      </c>
      <c r="G53" s="1" t="s">
        <v>121</v>
      </c>
      <c r="H53" s="18" t="s">
        <v>128</v>
      </c>
    </row>
    <row r="54" spans="1:8" ht="17.25" customHeight="1" x14ac:dyDescent="0.3">
      <c r="A54" s="27" t="s">
        <v>91</v>
      </c>
      <c r="B54" s="33"/>
      <c r="C54" s="45">
        <v>13000</v>
      </c>
      <c r="D54" s="42">
        <f t="shared" si="3"/>
        <v>13780</v>
      </c>
      <c r="E54" s="42">
        <f t="shared" si="4"/>
        <v>14040</v>
      </c>
      <c r="F54" s="42">
        <f t="shared" si="5"/>
        <v>14300</v>
      </c>
      <c r="G54" s="2" t="s">
        <v>112</v>
      </c>
      <c r="H54" s="18" t="s">
        <v>36</v>
      </c>
    </row>
    <row r="55" spans="1:8" ht="17.25" customHeight="1" x14ac:dyDescent="0.3">
      <c r="A55" s="27" t="s">
        <v>92</v>
      </c>
      <c r="B55" s="38"/>
      <c r="C55" s="45">
        <v>1700</v>
      </c>
      <c r="D55" s="42">
        <f t="shared" si="3"/>
        <v>1800</v>
      </c>
      <c r="E55" s="42">
        <f t="shared" si="4"/>
        <v>1840</v>
      </c>
      <c r="F55" s="42">
        <f t="shared" si="5"/>
        <v>1870</v>
      </c>
      <c r="G55" s="2" t="s">
        <v>114</v>
      </c>
      <c r="H55" s="18" t="s">
        <v>129</v>
      </c>
    </row>
    <row r="56" spans="1:8" ht="17.25" customHeight="1" x14ac:dyDescent="0.3">
      <c r="A56" s="27" t="s">
        <v>93</v>
      </c>
      <c r="B56" s="38"/>
      <c r="C56" s="45">
        <v>1900</v>
      </c>
      <c r="D56" s="42">
        <f t="shared" si="3"/>
        <v>2010</v>
      </c>
      <c r="E56" s="42">
        <f t="shared" si="4"/>
        <v>2050</v>
      </c>
      <c r="F56" s="42">
        <f t="shared" si="5"/>
        <v>2090</v>
      </c>
      <c r="G56" s="2" t="s">
        <v>105</v>
      </c>
      <c r="H56" s="18" t="s">
        <v>36</v>
      </c>
    </row>
    <row r="57" spans="1:8" ht="17.25" customHeight="1" x14ac:dyDescent="0.3">
      <c r="A57" s="39" t="s">
        <v>52</v>
      </c>
      <c r="B57" s="38"/>
      <c r="C57" s="45">
        <v>4400</v>
      </c>
      <c r="D57" s="42">
        <f t="shared" si="3"/>
        <v>4660</v>
      </c>
      <c r="E57" s="42">
        <f t="shared" si="4"/>
        <v>4750</v>
      </c>
      <c r="F57" s="42">
        <f t="shared" si="5"/>
        <v>4840</v>
      </c>
      <c r="G57" s="2" t="s">
        <v>115</v>
      </c>
      <c r="H57" s="18" t="s">
        <v>130</v>
      </c>
    </row>
    <row r="58" spans="1:8" ht="17.25" customHeight="1" x14ac:dyDescent="0.3">
      <c r="A58" s="40" t="s">
        <v>94</v>
      </c>
      <c r="B58" s="38"/>
      <c r="C58" s="45">
        <v>6000</v>
      </c>
      <c r="D58" s="42">
        <f t="shared" si="3"/>
        <v>6360</v>
      </c>
      <c r="E58" s="42">
        <f t="shared" si="4"/>
        <v>6480</v>
      </c>
      <c r="F58" s="42">
        <f t="shared" si="5"/>
        <v>6600</v>
      </c>
      <c r="G58" s="2" t="s">
        <v>114</v>
      </c>
      <c r="H58" s="18" t="s">
        <v>109</v>
      </c>
    </row>
    <row r="59" spans="1:8" ht="17.25" customHeight="1" x14ac:dyDescent="0.3">
      <c r="A59" s="36" t="s">
        <v>95</v>
      </c>
      <c r="B59" s="33"/>
      <c r="C59" s="46">
        <v>4500</v>
      </c>
      <c r="D59" s="42">
        <f t="shared" si="3"/>
        <v>4770</v>
      </c>
      <c r="E59" s="42">
        <f t="shared" si="4"/>
        <v>4860</v>
      </c>
      <c r="F59" s="42">
        <f t="shared" si="5"/>
        <v>4950</v>
      </c>
      <c r="G59" s="2" t="s">
        <v>119</v>
      </c>
      <c r="H59" s="18" t="s">
        <v>109</v>
      </c>
    </row>
    <row r="60" spans="1:8" ht="17.25" customHeight="1" x14ac:dyDescent="0.3">
      <c r="A60" s="36" t="s">
        <v>96</v>
      </c>
      <c r="B60" s="47"/>
      <c r="C60" s="48">
        <v>10000</v>
      </c>
      <c r="D60" s="42">
        <f t="shared" si="3"/>
        <v>10600</v>
      </c>
      <c r="E60" s="42">
        <f t="shared" si="4"/>
        <v>10800</v>
      </c>
      <c r="F60" s="42">
        <f t="shared" si="5"/>
        <v>11000</v>
      </c>
      <c r="G60" s="2" t="s">
        <v>114</v>
      </c>
      <c r="H60" s="18" t="s">
        <v>124</v>
      </c>
    </row>
    <row r="61" spans="1:8" s="5" customFormat="1" ht="15.75" customHeight="1" x14ac:dyDescent="0.3">
      <c r="A61" s="36" t="s">
        <v>64</v>
      </c>
      <c r="B61" s="47"/>
      <c r="C61" s="48">
        <v>10000</v>
      </c>
      <c r="D61" s="42">
        <f t="shared" si="3"/>
        <v>10600</v>
      </c>
      <c r="E61" s="42">
        <f t="shared" si="4"/>
        <v>10800</v>
      </c>
      <c r="F61" s="42">
        <f t="shared" si="5"/>
        <v>11000</v>
      </c>
      <c r="G61" s="2" t="s">
        <v>112</v>
      </c>
      <c r="H61" s="18" t="s">
        <v>131</v>
      </c>
    </row>
    <row r="62" spans="1:8" s="5" customFormat="1" ht="15.75" customHeight="1" x14ac:dyDescent="0.3">
      <c r="A62" s="36" t="s">
        <v>97</v>
      </c>
      <c r="B62" s="47"/>
      <c r="C62" s="48">
        <v>4500</v>
      </c>
      <c r="D62" s="42">
        <f t="shared" si="3"/>
        <v>4770</v>
      </c>
      <c r="E62" s="42">
        <f t="shared" si="4"/>
        <v>4860</v>
      </c>
      <c r="F62" s="42">
        <f t="shared" si="5"/>
        <v>4950</v>
      </c>
      <c r="G62" s="2" t="s">
        <v>105</v>
      </c>
      <c r="H62" s="18" t="s">
        <v>129</v>
      </c>
    </row>
    <row r="63" spans="1:8" ht="15.75" customHeight="1" x14ac:dyDescent="0.3">
      <c r="A63" s="36" t="s">
        <v>98</v>
      </c>
      <c r="B63" s="47"/>
      <c r="C63" s="48">
        <v>8000</v>
      </c>
      <c r="D63" s="42">
        <f t="shared" si="3"/>
        <v>8480</v>
      </c>
      <c r="E63" s="42">
        <f t="shared" si="4"/>
        <v>8640</v>
      </c>
      <c r="F63" s="42">
        <f t="shared" si="5"/>
        <v>8800</v>
      </c>
      <c r="G63" s="2" t="s">
        <v>110</v>
      </c>
      <c r="H63" s="18" t="s">
        <v>129</v>
      </c>
    </row>
    <row r="64" spans="1:8" ht="15.75" customHeight="1" x14ac:dyDescent="0.3">
      <c r="A64" s="36" t="s">
        <v>99</v>
      </c>
      <c r="B64" s="47"/>
      <c r="C64" s="48">
        <v>6000</v>
      </c>
      <c r="D64" s="49">
        <f t="shared" si="3"/>
        <v>6360</v>
      </c>
      <c r="E64" s="49">
        <f t="shared" si="4"/>
        <v>6480</v>
      </c>
      <c r="F64" s="49">
        <f t="shared" si="5"/>
        <v>6600</v>
      </c>
      <c r="G64" s="2" t="s">
        <v>111</v>
      </c>
      <c r="H64" s="18" t="s">
        <v>124</v>
      </c>
    </row>
    <row r="65" spans="1:8" ht="15" customHeight="1" x14ac:dyDescent="0.3">
      <c r="A65" s="62" t="s">
        <v>100</v>
      </c>
      <c r="B65" s="47" t="s">
        <v>57</v>
      </c>
      <c r="C65" s="46">
        <v>6000</v>
      </c>
      <c r="D65" s="49">
        <f t="shared" ref="D65:D74" si="6">ROUND((C65*1.06),-1)</f>
        <v>6360</v>
      </c>
      <c r="E65" s="49">
        <f t="shared" ref="E65:E74" si="7">ROUND((C65*1.08),-1)</f>
        <v>6480</v>
      </c>
      <c r="F65" s="49">
        <f t="shared" ref="F65:F74" si="8">ROUND((C65*1.1),-1)</f>
        <v>6600</v>
      </c>
      <c r="G65" s="2" t="s">
        <v>111</v>
      </c>
      <c r="H65" s="20" t="s">
        <v>124</v>
      </c>
    </row>
    <row r="66" spans="1:8" x14ac:dyDescent="0.3">
      <c r="A66" s="63"/>
      <c r="B66" s="38" t="s">
        <v>11</v>
      </c>
      <c r="C66" s="46">
        <v>7700</v>
      </c>
      <c r="D66" s="49">
        <f t="shared" si="6"/>
        <v>8160</v>
      </c>
      <c r="E66" s="49">
        <f t="shared" si="7"/>
        <v>8320</v>
      </c>
      <c r="F66" s="49">
        <f t="shared" si="8"/>
        <v>8470</v>
      </c>
      <c r="G66" s="2" t="s">
        <v>105</v>
      </c>
      <c r="H66" s="20" t="s">
        <v>125</v>
      </c>
    </row>
    <row r="67" spans="1:8" x14ac:dyDescent="0.3">
      <c r="A67" s="63"/>
      <c r="B67" s="38" t="s">
        <v>12</v>
      </c>
      <c r="C67" s="46">
        <v>7700</v>
      </c>
      <c r="D67" s="49">
        <f t="shared" si="6"/>
        <v>8160</v>
      </c>
      <c r="E67" s="49">
        <f t="shared" si="7"/>
        <v>8320</v>
      </c>
      <c r="F67" s="49">
        <f t="shared" si="8"/>
        <v>8470</v>
      </c>
      <c r="G67" s="2" t="s">
        <v>116</v>
      </c>
      <c r="H67" s="20" t="s">
        <v>36</v>
      </c>
    </row>
    <row r="68" spans="1:8" x14ac:dyDescent="0.3">
      <c r="A68" s="63"/>
      <c r="B68" s="38" t="s">
        <v>13</v>
      </c>
      <c r="C68" s="46">
        <v>7700</v>
      </c>
      <c r="D68" s="49">
        <f t="shared" si="6"/>
        <v>8160</v>
      </c>
      <c r="E68" s="49">
        <f t="shared" si="7"/>
        <v>8320</v>
      </c>
      <c r="F68" s="49">
        <f t="shared" si="8"/>
        <v>8470</v>
      </c>
      <c r="G68" s="2" t="s">
        <v>105</v>
      </c>
      <c r="H68" s="20" t="s">
        <v>36</v>
      </c>
    </row>
    <row r="69" spans="1:8" x14ac:dyDescent="0.3">
      <c r="A69" s="34" t="s">
        <v>65</v>
      </c>
      <c r="B69" s="38"/>
      <c r="C69" s="46">
        <v>6000</v>
      </c>
      <c r="D69" s="49">
        <f t="shared" si="6"/>
        <v>6360</v>
      </c>
      <c r="E69" s="49">
        <f t="shared" si="7"/>
        <v>6480</v>
      </c>
      <c r="F69" s="49">
        <f t="shared" si="8"/>
        <v>6600</v>
      </c>
      <c r="G69" s="2" t="s">
        <v>111</v>
      </c>
      <c r="H69" s="20" t="s">
        <v>125</v>
      </c>
    </row>
    <row r="70" spans="1:8" x14ac:dyDescent="0.3">
      <c r="A70" s="34" t="s">
        <v>101</v>
      </c>
      <c r="B70" s="38"/>
      <c r="C70" s="46">
        <v>6500</v>
      </c>
      <c r="D70" s="49">
        <f t="shared" si="6"/>
        <v>6890</v>
      </c>
      <c r="E70" s="49">
        <f t="shared" si="7"/>
        <v>7020</v>
      </c>
      <c r="F70" s="49">
        <f t="shared" si="8"/>
        <v>7150</v>
      </c>
      <c r="G70" s="2" t="s">
        <v>105</v>
      </c>
      <c r="H70" s="20" t="s">
        <v>124</v>
      </c>
    </row>
    <row r="71" spans="1:8" x14ac:dyDescent="0.3">
      <c r="A71" s="36" t="s">
        <v>66</v>
      </c>
      <c r="B71" s="47"/>
      <c r="C71" s="48">
        <v>13000</v>
      </c>
      <c r="D71" s="49">
        <f t="shared" si="6"/>
        <v>13780</v>
      </c>
      <c r="E71" s="49">
        <f t="shared" si="7"/>
        <v>14040</v>
      </c>
      <c r="F71" s="49">
        <f t="shared" si="8"/>
        <v>14300</v>
      </c>
      <c r="G71" s="2" t="s">
        <v>112</v>
      </c>
      <c r="H71" s="18" t="s">
        <v>132</v>
      </c>
    </row>
    <row r="72" spans="1:8" x14ac:dyDescent="0.3">
      <c r="A72" s="36" t="s">
        <v>102</v>
      </c>
      <c r="B72" s="47"/>
      <c r="C72" s="48">
        <v>4000</v>
      </c>
      <c r="D72" s="49">
        <f t="shared" si="6"/>
        <v>4240</v>
      </c>
      <c r="E72" s="49">
        <f t="shared" si="7"/>
        <v>4320</v>
      </c>
      <c r="F72" s="49">
        <f t="shared" si="8"/>
        <v>4400</v>
      </c>
      <c r="G72" s="2" t="s">
        <v>114</v>
      </c>
      <c r="H72" s="18" t="s">
        <v>36</v>
      </c>
    </row>
    <row r="73" spans="1:8" x14ac:dyDescent="0.3">
      <c r="A73" s="36" t="s">
        <v>103</v>
      </c>
      <c r="B73" s="47"/>
      <c r="C73" s="48">
        <v>15000</v>
      </c>
      <c r="D73" s="49">
        <f t="shared" si="6"/>
        <v>15900</v>
      </c>
      <c r="E73" s="49">
        <f t="shared" si="7"/>
        <v>16200</v>
      </c>
      <c r="F73" s="49">
        <f t="shared" si="8"/>
        <v>16500</v>
      </c>
      <c r="G73" s="2" t="s">
        <v>105</v>
      </c>
      <c r="H73" s="18" t="s">
        <v>125</v>
      </c>
    </row>
    <row r="74" spans="1:8" x14ac:dyDescent="0.3">
      <c r="A74" s="36" t="s">
        <v>67</v>
      </c>
      <c r="B74" s="47"/>
      <c r="C74" s="48">
        <v>5500</v>
      </c>
      <c r="D74" s="49">
        <f t="shared" si="6"/>
        <v>5830</v>
      </c>
      <c r="E74" s="49">
        <f t="shared" si="7"/>
        <v>5940</v>
      </c>
      <c r="F74" s="49">
        <f t="shared" si="8"/>
        <v>6050</v>
      </c>
      <c r="G74" s="2" t="s">
        <v>112</v>
      </c>
      <c r="H74" s="18" t="s">
        <v>124</v>
      </c>
    </row>
    <row r="75" spans="1:8" ht="17.25" thickBot="1" x14ac:dyDescent="0.35">
      <c r="A75" s="41" t="s">
        <v>104</v>
      </c>
      <c r="B75" s="50"/>
      <c r="C75" s="51">
        <v>10000</v>
      </c>
      <c r="D75" s="43">
        <f t="shared" ref="D75" si="9">ROUND((C75*1.06),-1)</f>
        <v>10600</v>
      </c>
      <c r="E75" s="43">
        <f t="shared" ref="E75" si="10">ROUND((C75*1.08),-1)</f>
        <v>10800</v>
      </c>
      <c r="F75" s="43">
        <f t="shared" ref="F75" si="11">ROUND((C75*1.1),-1)</f>
        <v>11000</v>
      </c>
      <c r="G75" s="6" t="s">
        <v>112</v>
      </c>
      <c r="H75" s="21" t="s">
        <v>129</v>
      </c>
    </row>
  </sheetData>
  <mergeCells count="21">
    <mergeCell ref="A1:H1"/>
    <mergeCell ref="G2:G3"/>
    <mergeCell ref="H2:H3"/>
    <mergeCell ref="A17:A18"/>
    <mergeCell ref="B17:B18"/>
    <mergeCell ref="C17:C18"/>
    <mergeCell ref="D17:F17"/>
    <mergeCell ref="G17:G18"/>
    <mergeCell ref="H17:H18"/>
    <mergeCell ref="A2:A3"/>
    <mergeCell ref="B2:B3"/>
    <mergeCell ref="C2:C3"/>
    <mergeCell ref="D2:F2"/>
    <mergeCell ref="A15:H16"/>
    <mergeCell ref="A6:A10"/>
    <mergeCell ref="A13:A14"/>
    <mergeCell ref="A23:A24"/>
    <mergeCell ref="A25:A26"/>
    <mergeCell ref="A27:A28"/>
    <mergeCell ref="A49:A50"/>
    <mergeCell ref="A65:A68"/>
  </mergeCells>
  <phoneticPr fontId="2" type="noConversion"/>
  <pageMargins left="0.23622047244094491" right="0.23622047244094491" top="0" bottom="0" header="0.31496062992125984" footer="0.31496062992125984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zoomScaleNormal="100" workbookViewId="0">
      <selection activeCell="L13" sqref="L13"/>
    </sheetView>
  </sheetViews>
  <sheetFormatPr defaultRowHeight="16.5" x14ac:dyDescent="0.3"/>
  <cols>
    <col min="1" max="1" width="32.5" customWidth="1"/>
    <col min="2" max="3" width="25.625" customWidth="1"/>
  </cols>
  <sheetData>
    <row r="1" spans="1:3" ht="16.5" customHeight="1" x14ac:dyDescent="0.3">
      <c r="A1" s="79" t="s">
        <v>133</v>
      </c>
      <c r="B1" s="79"/>
      <c r="C1" s="79"/>
    </row>
    <row r="2" spans="1:3" ht="16.5" customHeight="1" x14ac:dyDescent="0.3">
      <c r="A2" s="79"/>
      <c r="B2" s="79"/>
      <c r="C2" s="79"/>
    </row>
    <row r="3" spans="1:3" ht="17.25" thickBot="1" x14ac:dyDescent="0.35"/>
    <row r="4" spans="1:3" ht="24.95" customHeight="1" x14ac:dyDescent="0.3">
      <c r="A4" s="14" t="s">
        <v>5</v>
      </c>
      <c r="B4" s="15" t="s">
        <v>17</v>
      </c>
      <c r="C4" s="16" t="s">
        <v>1</v>
      </c>
    </row>
    <row r="5" spans="1:3" ht="27" customHeight="1" x14ac:dyDescent="0.3">
      <c r="A5" s="52" t="s">
        <v>18</v>
      </c>
      <c r="B5" s="53" t="s">
        <v>2</v>
      </c>
      <c r="C5" s="54" t="s">
        <v>46</v>
      </c>
    </row>
    <row r="6" spans="1:3" ht="27" customHeight="1" x14ac:dyDescent="0.3">
      <c r="A6" s="52" t="s">
        <v>19</v>
      </c>
      <c r="B6" s="53" t="s">
        <v>20</v>
      </c>
      <c r="C6" s="54" t="s">
        <v>46</v>
      </c>
    </row>
    <row r="7" spans="1:3" ht="27" customHeight="1" x14ac:dyDescent="0.3">
      <c r="A7" s="52" t="s">
        <v>21</v>
      </c>
      <c r="B7" s="53" t="s">
        <v>2</v>
      </c>
      <c r="C7" s="54" t="s">
        <v>46</v>
      </c>
    </row>
    <row r="8" spans="1:3" ht="27" customHeight="1" x14ac:dyDescent="0.3">
      <c r="A8" s="52" t="s">
        <v>22</v>
      </c>
      <c r="B8" s="53" t="s">
        <v>2</v>
      </c>
      <c r="C8" s="54" t="s">
        <v>46</v>
      </c>
    </row>
    <row r="9" spans="1:3" ht="27" customHeight="1" x14ac:dyDescent="0.3">
      <c r="A9" s="52" t="s">
        <v>23</v>
      </c>
      <c r="B9" s="53" t="s">
        <v>20</v>
      </c>
      <c r="C9" s="54" t="s">
        <v>46</v>
      </c>
    </row>
    <row r="10" spans="1:3" ht="27" customHeight="1" x14ac:dyDescent="0.3">
      <c r="A10" s="52" t="s">
        <v>24</v>
      </c>
      <c r="B10" s="53" t="s">
        <v>20</v>
      </c>
      <c r="C10" s="54" t="s">
        <v>46</v>
      </c>
    </row>
    <row r="11" spans="1:3" ht="27" customHeight="1" x14ac:dyDescent="0.3">
      <c r="A11" s="52" t="s">
        <v>25</v>
      </c>
      <c r="B11" s="53" t="s">
        <v>20</v>
      </c>
      <c r="C11" s="54" t="s">
        <v>46</v>
      </c>
    </row>
    <row r="12" spans="1:3" ht="27" customHeight="1" x14ac:dyDescent="0.3">
      <c r="A12" s="52" t="s">
        <v>26</v>
      </c>
      <c r="B12" s="53" t="s">
        <v>2</v>
      </c>
      <c r="C12" s="54" t="s">
        <v>46</v>
      </c>
    </row>
    <row r="13" spans="1:3" ht="27" customHeight="1" x14ac:dyDescent="0.3">
      <c r="A13" s="52" t="s">
        <v>27</v>
      </c>
      <c r="B13" s="53" t="s">
        <v>2</v>
      </c>
      <c r="C13" s="54" t="s">
        <v>46</v>
      </c>
    </row>
    <row r="14" spans="1:3" ht="27" customHeight="1" x14ac:dyDescent="0.3">
      <c r="A14" s="52" t="s">
        <v>28</v>
      </c>
      <c r="B14" s="53" t="s">
        <v>20</v>
      </c>
      <c r="C14" s="54" t="s">
        <v>46</v>
      </c>
    </row>
    <row r="15" spans="1:3" ht="27" customHeight="1" x14ac:dyDescent="0.3">
      <c r="A15" s="52" t="s">
        <v>29</v>
      </c>
      <c r="B15" s="53" t="s">
        <v>20</v>
      </c>
      <c r="C15" s="54" t="s">
        <v>46</v>
      </c>
    </row>
    <row r="16" spans="1:3" ht="27" customHeight="1" thickBot="1" x14ac:dyDescent="0.35">
      <c r="A16" s="55" t="s">
        <v>30</v>
      </c>
      <c r="B16" s="56" t="s">
        <v>20</v>
      </c>
      <c r="C16" s="57" t="s">
        <v>46</v>
      </c>
    </row>
    <row r="21" spans="2:3" x14ac:dyDescent="0.3">
      <c r="B21" s="3"/>
      <c r="C21" s="3"/>
    </row>
    <row r="22" spans="2:3" x14ac:dyDescent="0.3">
      <c r="B22" s="3"/>
      <c r="C22" s="3"/>
    </row>
    <row r="23" spans="2:3" x14ac:dyDescent="0.3">
      <c r="B23" s="3"/>
      <c r="C23" s="3"/>
    </row>
    <row r="24" spans="2:3" x14ac:dyDescent="0.3">
      <c r="B24" s="3"/>
      <c r="C24" s="3"/>
    </row>
    <row r="25" spans="2:3" x14ac:dyDescent="0.3">
      <c r="B25" s="3"/>
      <c r="C25" s="3"/>
    </row>
    <row r="26" spans="2:3" x14ac:dyDescent="0.3">
      <c r="B26" s="3"/>
      <c r="C26" s="3"/>
    </row>
    <row r="27" spans="2:3" x14ac:dyDescent="0.3">
      <c r="B27" s="3"/>
      <c r="C27" s="3"/>
    </row>
    <row r="28" spans="2:3" x14ac:dyDescent="0.3">
      <c r="B28" s="3"/>
      <c r="C28" s="3"/>
    </row>
    <row r="29" spans="2:3" x14ac:dyDescent="0.3">
      <c r="B29" s="3"/>
      <c r="C29" s="3"/>
    </row>
    <row r="30" spans="2:3" x14ac:dyDescent="0.3">
      <c r="B30" s="3"/>
      <c r="C30" s="3"/>
    </row>
    <row r="31" spans="2:3" x14ac:dyDescent="0.3">
      <c r="B31" s="3"/>
      <c r="C31" s="3"/>
    </row>
    <row r="32" spans="2:3" x14ac:dyDescent="0.3">
      <c r="B32" s="3"/>
      <c r="C32" s="3"/>
    </row>
    <row r="33" spans="1:3" x14ac:dyDescent="0.3">
      <c r="B33" s="3"/>
      <c r="C33" s="3"/>
    </row>
    <row r="34" spans="1:3" x14ac:dyDescent="0.3">
      <c r="A34" s="3"/>
      <c r="B34" s="3"/>
      <c r="C34" s="3"/>
    </row>
    <row r="35" spans="1:3" x14ac:dyDescent="0.3">
      <c r="A35" s="3"/>
      <c r="B35" s="3"/>
      <c r="C35" s="3"/>
    </row>
    <row r="36" spans="1:3" x14ac:dyDescent="0.3">
      <c r="A36" s="3"/>
      <c r="B36" s="3"/>
      <c r="C36" s="3"/>
    </row>
    <row r="37" spans="1:3" x14ac:dyDescent="0.3">
      <c r="A37" s="3"/>
      <c r="B37" s="3"/>
      <c r="C37" s="3"/>
    </row>
    <row r="38" spans="1:3" x14ac:dyDescent="0.3">
      <c r="A38" s="3"/>
      <c r="B38" s="3"/>
      <c r="C38" s="3"/>
    </row>
    <row r="39" spans="1:3" x14ac:dyDescent="0.3">
      <c r="A39" s="3"/>
      <c r="B39" s="3"/>
      <c r="C39" s="3"/>
    </row>
    <row r="40" spans="1:3" x14ac:dyDescent="0.3">
      <c r="A40" s="3"/>
      <c r="B40" s="3"/>
      <c r="C40" s="3"/>
    </row>
    <row r="41" spans="1:3" x14ac:dyDescent="0.3">
      <c r="A41" s="3"/>
      <c r="B41" s="3"/>
      <c r="C41" s="3"/>
    </row>
    <row r="42" spans="1:3" x14ac:dyDescent="0.3">
      <c r="A42" s="3"/>
      <c r="B42" s="3"/>
      <c r="C42" s="3"/>
    </row>
    <row r="43" spans="1:3" x14ac:dyDescent="0.3">
      <c r="A43" s="3"/>
      <c r="B43" s="3"/>
      <c r="C43" s="3"/>
    </row>
    <row r="44" spans="1:3" x14ac:dyDescent="0.3">
      <c r="A44" s="3"/>
      <c r="B44" s="3"/>
      <c r="C44" s="3"/>
    </row>
    <row r="45" spans="1:3" x14ac:dyDescent="0.3">
      <c r="A45" s="3"/>
    </row>
    <row r="46" spans="1:3" x14ac:dyDescent="0.3">
      <c r="A46" s="3"/>
    </row>
    <row r="47" spans="1:3" x14ac:dyDescent="0.3">
      <c r="A47" s="3"/>
    </row>
    <row r="48" spans="1:3" x14ac:dyDescent="0.3">
      <c r="A48" s="3"/>
    </row>
    <row r="49" spans="1:3" x14ac:dyDescent="0.3">
      <c r="A49" s="3"/>
    </row>
    <row r="50" spans="1:3" x14ac:dyDescent="0.3">
      <c r="A50" s="3"/>
    </row>
    <row r="51" spans="1:3" x14ac:dyDescent="0.3">
      <c r="A51" s="3"/>
    </row>
    <row r="52" spans="1:3" x14ac:dyDescent="0.3">
      <c r="A52" s="3"/>
    </row>
    <row r="53" spans="1:3" x14ac:dyDescent="0.3">
      <c r="A53" s="3"/>
    </row>
    <row r="54" spans="1:3" x14ac:dyDescent="0.3">
      <c r="A54" s="3"/>
    </row>
    <row r="55" spans="1:3" x14ac:dyDescent="0.3">
      <c r="A55" s="3"/>
    </row>
    <row r="56" spans="1:3" x14ac:dyDescent="0.3">
      <c r="A56" s="3"/>
    </row>
    <row r="57" spans="1:3" x14ac:dyDescent="0.3">
      <c r="A57" s="3"/>
    </row>
    <row r="59" spans="1:3" x14ac:dyDescent="0.3">
      <c r="B59" s="5"/>
      <c r="C59" s="5"/>
    </row>
    <row r="60" spans="1:3" x14ac:dyDescent="0.3">
      <c r="B60" s="5"/>
      <c r="C60" s="5"/>
    </row>
    <row r="61" spans="1:3" x14ac:dyDescent="0.3">
      <c r="B61" s="5"/>
      <c r="C61" s="5"/>
    </row>
    <row r="72" spans="1:1" x14ac:dyDescent="0.3">
      <c r="A72" s="5"/>
    </row>
    <row r="73" spans="1:1" x14ac:dyDescent="0.3">
      <c r="A73" s="5"/>
    </row>
    <row r="74" spans="1:1" x14ac:dyDescent="0.3">
      <c r="A74" s="5"/>
    </row>
  </sheetData>
  <mergeCells count="1">
    <mergeCell ref="A1:C2"/>
  </mergeCells>
  <phoneticPr fontId="2" type="noConversion"/>
  <pageMargins left="0.7" right="0.7" top="0.75" bottom="0.75" header="0.3" footer="0.3"/>
  <pageSetup paperSize="9" scale="96" orientation="portrait" horizontalDpi="0" verticalDpi="0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2022년7월</vt:lpstr>
      <vt:lpstr>도내산 잡곡 현황</vt:lpstr>
      <vt:lpstr>'2022년7월'!Print_Area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2022-05-12T00:43:41Z</dcterms:created>
  <dcterms:modified xsi:type="dcterms:W3CDTF">2022-06-14T23:36:54Z</dcterms:modified>
</cp:coreProperties>
</file>