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-210826\Desktop\"/>
    </mc:Choice>
  </mc:AlternateContent>
  <xr:revisionPtr revIDLastSave="0" documentId="13_ncr:1_{475EB695-2F55-4022-85AE-FB5746AC08B6}" xr6:coauthVersionLast="37" xr6:coauthVersionMax="37" xr10:uidLastSave="{00000000-0000-0000-0000-000000000000}"/>
  <bookViews>
    <workbookView xWindow="0" yWindow="0" windowWidth="23700" windowHeight="8685" xr2:uid="{00000000-000D-0000-FFFF-FFFF00000000}"/>
  </bookViews>
  <sheets>
    <sheet name="2022년4월" sheetId="1" r:id="rId1"/>
    <sheet name="도내산 잡곡 현황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<sst xmlns="http://schemas.openxmlformats.org/spreadsheetml/2006/main" count="181" uniqueCount="101">
  <si>
    <t>4월 춘천산 과일 직거래 품목</t>
    <phoneticPr fontId="3" type="noConversion"/>
  </si>
  <si>
    <t>품  목</t>
    <phoneticPr fontId="3" type="noConversion"/>
  </si>
  <si>
    <t>규격</t>
    <phoneticPr fontId="3" type="noConversion"/>
  </si>
  <si>
    <t>매입가</t>
    <phoneticPr fontId="3" type="noConversion"/>
  </si>
  <si>
    <t>학교가</t>
    <phoneticPr fontId="3" type="noConversion"/>
  </si>
  <si>
    <t>공급시기</t>
    <phoneticPr fontId="3" type="noConversion"/>
  </si>
  <si>
    <t>비고</t>
    <phoneticPr fontId="3" type="noConversion"/>
  </si>
  <si>
    <t>사과(부사GAP)</t>
    <phoneticPr fontId="3" type="noConversion"/>
  </si>
  <si>
    <t>32~34(상)</t>
    <phoneticPr fontId="3" type="noConversion"/>
  </si>
  <si>
    <t>4.1~4.30</t>
    <phoneticPr fontId="3" type="noConversion"/>
  </si>
  <si>
    <t>전량가능</t>
    <phoneticPr fontId="3" type="noConversion"/>
  </si>
  <si>
    <t>35~36(중)</t>
    <phoneticPr fontId="3" type="noConversion"/>
  </si>
  <si>
    <t>전량가능</t>
    <phoneticPr fontId="3" type="noConversion"/>
  </si>
  <si>
    <t>37~38(하)</t>
    <phoneticPr fontId="3" type="noConversion"/>
  </si>
  <si>
    <t>배(신고GAP)</t>
    <phoneticPr fontId="3" type="noConversion"/>
  </si>
  <si>
    <t>26~30(상)</t>
    <phoneticPr fontId="3" type="noConversion"/>
  </si>
  <si>
    <t>31~34(중)</t>
    <phoneticPr fontId="3" type="noConversion"/>
  </si>
  <si>
    <t>35~38(하)</t>
    <phoneticPr fontId="3" type="noConversion"/>
  </si>
  <si>
    <t>대추방울토마토(친환경)</t>
    <phoneticPr fontId="3" type="noConversion"/>
  </si>
  <si>
    <t>빨강</t>
    <phoneticPr fontId="3" type="noConversion"/>
  </si>
  <si>
    <t>4.15~4.30</t>
    <phoneticPr fontId="3" type="noConversion"/>
  </si>
  <si>
    <t>1일 100kg/일주일 500kg이상</t>
    <phoneticPr fontId="3" type="noConversion"/>
  </si>
  <si>
    <t>노랑</t>
    <phoneticPr fontId="3" type="noConversion"/>
  </si>
  <si>
    <t>4.15~4.30</t>
    <phoneticPr fontId="3" type="noConversion"/>
  </si>
  <si>
    <t>주황</t>
    <phoneticPr fontId="3" type="noConversion"/>
  </si>
  <si>
    <t>흑색</t>
    <phoneticPr fontId="3" type="noConversion"/>
  </si>
  <si>
    <t>딸기(무농약)</t>
    <phoneticPr fontId="3" type="noConversion"/>
  </si>
  <si>
    <t>일주일 50kg</t>
    <phoneticPr fontId="3" type="noConversion"/>
  </si>
  <si>
    <t>딸기(일반)</t>
    <phoneticPr fontId="3" type="noConversion"/>
  </si>
  <si>
    <t>일주일 150kg(1일50kg)</t>
    <phoneticPr fontId="3" type="noConversion"/>
  </si>
  <si>
    <t>블루베리(무농약)-냉동과</t>
    <phoneticPr fontId="3" type="noConversion"/>
  </si>
  <si>
    <t>13mm이상</t>
    <phoneticPr fontId="3" type="noConversion"/>
  </si>
  <si>
    <t>4월 춘천산 농산물 직거래 품목</t>
    <phoneticPr fontId="3" type="noConversion"/>
  </si>
  <si>
    <t>품  목</t>
    <phoneticPr fontId="3" type="noConversion"/>
  </si>
  <si>
    <t>규격</t>
    <phoneticPr fontId="3" type="noConversion"/>
  </si>
  <si>
    <t>학교가</t>
    <phoneticPr fontId="3" type="noConversion"/>
  </si>
  <si>
    <t>공급시기</t>
    <phoneticPr fontId="3" type="noConversion"/>
  </si>
  <si>
    <t>고구마(무농약)</t>
    <phoneticPr fontId="3" type="noConversion"/>
  </si>
  <si>
    <t>전량가능</t>
    <phoneticPr fontId="3" type="noConversion"/>
  </si>
  <si>
    <t>고구마(일반)</t>
    <phoneticPr fontId="3" type="noConversion"/>
  </si>
  <si>
    <t>근대(친환경)</t>
    <phoneticPr fontId="3" type="noConversion"/>
  </si>
  <si>
    <t>1일 15~20kg/1주일70kg 가능</t>
    <phoneticPr fontId="3" type="noConversion"/>
  </si>
  <si>
    <t>당근(무농약)</t>
    <phoneticPr fontId="3" type="noConversion"/>
  </si>
  <si>
    <t>전량가능</t>
    <phoneticPr fontId="3" type="noConversion"/>
  </si>
  <si>
    <t>느타리버섯(애느타리_무농약)</t>
    <phoneticPr fontId="3" type="noConversion"/>
  </si>
  <si>
    <t>대파(무농약)</t>
    <phoneticPr fontId="3" type="noConversion"/>
  </si>
  <si>
    <t>대파(일반)</t>
    <phoneticPr fontId="3" type="noConversion"/>
  </si>
  <si>
    <t>4.1~4.30</t>
    <phoneticPr fontId="3" type="noConversion"/>
  </si>
  <si>
    <t>전량가능</t>
    <phoneticPr fontId="3" type="noConversion"/>
  </si>
  <si>
    <t>표고버섯(무농약)</t>
    <phoneticPr fontId="3" type="noConversion"/>
  </si>
  <si>
    <t>특</t>
    <phoneticPr fontId="3" type="noConversion"/>
  </si>
  <si>
    <t>4.1~4.30</t>
    <phoneticPr fontId="3" type="noConversion"/>
  </si>
  <si>
    <t>전량가능</t>
    <phoneticPr fontId="3" type="noConversion"/>
  </si>
  <si>
    <t>상</t>
    <phoneticPr fontId="3" type="noConversion"/>
  </si>
  <si>
    <t>시금치(일반)</t>
    <phoneticPr fontId="3" type="noConversion"/>
  </si>
  <si>
    <t>주차별 조정</t>
    <phoneticPr fontId="3" type="noConversion"/>
  </si>
  <si>
    <t>아스파라거스(GAP)</t>
    <phoneticPr fontId="3" type="noConversion"/>
  </si>
  <si>
    <t>적상추(친환경)</t>
    <phoneticPr fontId="3" type="noConversion"/>
  </si>
  <si>
    <t>하루작업가능량: 5~7kg</t>
    <phoneticPr fontId="3" type="noConversion"/>
  </si>
  <si>
    <t>적상추(일반)</t>
    <phoneticPr fontId="3" type="noConversion"/>
  </si>
  <si>
    <t>치커리(일반)</t>
    <phoneticPr fontId="3" type="noConversion"/>
  </si>
  <si>
    <t>1일 5키로 이하</t>
    <phoneticPr fontId="3" type="noConversion"/>
  </si>
  <si>
    <t>로메인(무농약)</t>
    <phoneticPr fontId="3" type="noConversion"/>
  </si>
  <si>
    <t>케일(무농약)</t>
    <phoneticPr fontId="3" type="noConversion"/>
  </si>
  <si>
    <t>청경채(친환경-무농약)</t>
    <phoneticPr fontId="3" type="noConversion"/>
  </si>
  <si>
    <t>파프리카(GAP)</t>
    <phoneticPr fontId="3" type="noConversion"/>
  </si>
  <si>
    <t>초록</t>
    <phoneticPr fontId="3" type="noConversion"/>
  </si>
  <si>
    <t>4.15~4.30</t>
    <phoneticPr fontId="3" type="noConversion"/>
  </si>
  <si>
    <t>서리태(일반)</t>
    <phoneticPr fontId="3" type="noConversion"/>
  </si>
  <si>
    <t>찹쌀(친환경-무농약)</t>
    <phoneticPr fontId="3" type="noConversion"/>
  </si>
  <si>
    <t>친환경 2톤 소진후 지역산일반납품</t>
    <phoneticPr fontId="3" type="noConversion"/>
  </si>
  <si>
    <t>찰보리쌀(일반)</t>
    <phoneticPr fontId="3" type="noConversion"/>
  </si>
  <si>
    <t>4.1~4.30</t>
    <phoneticPr fontId="3" type="noConversion"/>
  </si>
  <si>
    <t>흑미(친환경-무농약)</t>
    <phoneticPr fontId="3" type="noConversion"/>
  </si>
  <si>
    <t>찰수수(친환경-무농약)</t>
    <phoneticPr fontId="3" type="noConversion"/>
  </si>
  <si>
    <t>50kg~60kg</t>
    <phoneticPr fontId="3" type="noConversion"/>
  </si>
  <si>
    <t>찰옥수수쌀(친환경-유기농)</t>
    <phoneticPr fontId="3" type="noConversion"/>
  </si>
  <si>
    <t>고춧가루(일반)</t>
    <phoneticPr fontId="3" type="noConversion"/>
  </si>
  <si>
    <t>품목</t>
    <phoneticPr fontId="3" type="noConversion"/>
  </si>
  <si>
    <t>깐녹두(도내산/무농약)_1kg</t>
  </si>
  <si>
    <t>1kg</t>
    <phoneticPr fontId="3" type="noConversion"/>
  </si>
  <si>
    <t>백태(도내산/무농약)_1kg</t>
  </si>
  <si>
    <t>서리태(도내산/무농약)_1kg</t>
  </si>
  <si>
    <t>약콩(도내산/무농약)_1kg</t>
  </si>
  <si>
    <t>율무(도내산/무농약)_1kg</t>
  </si>
  <si>
    <t>조각서리태(도내산/무농약)_1kg</t>
  </si>
  <si>
    <t>찰수수(도내산/무농약)_1kg</t>
  </si>
  <si>
    <t>찹쌀(도내산/영월/친환경)_1kg</t>
  </si>
  <si>
    <t>찹쌀(도내산/친환경)_10kg</t>
  </si>
  <si>
    <t>찹쌀(도내산/화천/무농약)_1kg</t>
  </si>
  <si>
    <t>현미(도내산/친환경)_1kg</t>
  </si>
  <si>
    <t>현미찹쌀(도내산/무농약)_1kg</t>
  </si>
  <si>
    <t>규격</t>
    <phoneticPr fontId="3" type="noConversion"/>
  </si>
  <si>
    <t>1kg</t>
    <phoneticPr fontId="3" type="noConversion"/>
  </si>
  <si>
    <t>1kg</t>
    <phoneticPr fontId="3" type="noConversion"/>
  </si>
  <si>
    <t>4.1~4.30</t>
    <phoneticPr fontId="3" type="noConversion"/>
  </si>
  <si>
    <t>1kg</t>
    <phoneticPr fontId="3" type="noConversion"/>
  </si>
  <si>
    <t>4.1~4.30</t>
    <phoneticPr fontId="3" type="noConversion"/>
  </si>
  <si>
    <t>1kg</t>
    <phoneticPr fontId="3" type="noConversion"/>
  </si>
  <si>
    <t>4.1~4.30</t>
    <phoneticPr fontId="3" type="noConversion"/>
  </si>
  <si>
    <t>4월 도내산 잡곡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</si>
</sst>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0"/>
      <color indexed="8"/>
      <name val="함초롬바탕"/>
      <family val="1"/>
      <charset val="129"/>
    </font>
    <font>
      <sz val="10"/>
      <color theme="1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i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9" fontId="4" fillId="3" borderId="9" xfId="0" applyNumberFormat="1" applyFont="1" applyFill="1" applyBorder="1" applyAlignment="1">
      <alignment horizontal="center" vertical="center" shrinkToFit="1"/>
    </xf>
    <xf numFmtId="176" fontId="6" fillId="4" borderId="9" xfId="0" applyNumberFormat="1" applyFont="1" applyFill="1" applyBorder="1" applyAlignment="1">
      <alignment horizontal="center" vertical="center" shrinkToFit="1"/>
    </xf>
    <xf numFmtId="176" fontId="6" fillId="4" borderId="9" xfId="0" applyNumberFormat="1" applyFont="1" applyFill="1" applyBorder="1" applyAlignment="1">
      <alignment horizontal="right" vertical="center" shrinkToFit="1"/>
    </xf>
    <xf numFmtId="176" fontId="5" fillId="3" borderId="9" xfId="0" applyNumberFormat="1" applyFont="1" applyFill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176" fontId="7" fillId="4" borderId="9" xfId="0" applyNumberFormat="1" applyFont="1" applyFill="1" applyBorder="1" applyAlignment="1">
      <alignment horizontal="center" vertical="center" shrinkToFit="1"/>
    </xf>
    <xf numFmtId="176" fontId="7" fillId="4" borderId="9" xfId="0" applyNumberFormat="1" applyFont="1" applyFill="1" applyBorder="1" applyAlignment="1">
      <alignment horizontal="right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176" fontId="6" fillId="4" borderId="14" xfId="0" applyNumberFormat="1" applyFont="1" applyFill="1" applyBorder="1" applyAlignment="1">
      <alignment horizontal="center" vertical="center" shrinkToFit="1"/>
    </xf>
    <xf numFmtId="176" fontId="6" fillId="4" borderId="14" xfId="0" applyNumberFormat="1" applyFont="1" applyFill="1" applyBorder="1" applyAlignment="1">
      <alignment horizontal="right" vertical="center" shrinkToFit="1"/>
    </xf>
    <xf numFmtId="176" fontId="5" fillId="3" borderId="14" xfId="0" applyNumberFormat="1" applyFont="1" applyFill="1" applyBorder="1" applyAlignment="1">
      <alignment horizontal="right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176" fontId="6" fillId="4" borderId="0" xfId="0" applyNumberFormat="1" applyFont="1" applyFill="1" applyBorder="1" applyAlignment="1">
      <alignment horizontal="center" vertical="center" shrinkToFit="1"/>
    </xf>
    <xf numFmtId="176" fontId="6" fillId="4" borderId="0" xfId="0" applyNumberFormat="1" applyFont="1" applyFill="1" applyBorder="1" applyAlignment="1">
      <alignment horizontal="right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176" fontId="7" fillId="0" borderId="9" xfId="0" applyNumberFormat="1" applyFont="1" applyFill="1" applyBorder="1" applyAlignment="1">
      <alignment horizontal="right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3" fontId="7" fillId="0" borderId="14" xfId="0" applyNumberFormat="1" applyFont="1" applyFill="1" applyBorder="1" applyAlignment="1">
      <alignment horizontal="right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49" fontId="13" fillId="6" borderId="19" xfId="0" applyNumberFormat="1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49" fontId="13" fillId="6" borderId="20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0" fillId="4" borderId="0" xfId="0" applyFill="1">
      <alignment vertical="center"/>
    </xf>
    <xf numFmtId="0" fontId="2" fillId="0" borderId="0" xfId="0" applyFont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41" fontId="4" fillId="2" borderId="2" xfId="1" applyFont="1" applyFill="1" applyBorder="1" applyAlignment="1">
      <alignment horizontal="center" vertical="center" shrinkToFit="1"/>
    </xf>
    <xf numFmtId="41" fontId="4" fillId="2" borderId="8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sqref="A1:H1"/>
    </sheetView>
  </sheetViews>
  <sheetFormatPr defaultRowHeight="16.5" x14ac:dyDescent="0.3"/>
  <cols>
    <col min="1" max="1" width="23.25" style="32" customWidth="1"/>
    <col min="2" max="2" width="15.125" style="32" customWidth="1"/>
    <col min="3" max="6" width="12.75" style="32" customWidth="1"/>
    <col min="7" max="7" width="17" style="32" customWidth="1"/>
    <col min="8" max="8" width="27.625" style="32" customWidth="1"/>
  </cols>
  <sheetData>
    <row r="1" spans="1:8" ht="41.25" customHeight="1" thickBot="1" x14ac:dyDescent="0.6">
      <c r="A1" s="44" t="s">
        <v>0</v>
      </c>
      <c r="B1" s="44"/>
      <c r="C1" s="44"/>
      <c r="D1" s="44"/>
      <c r="E1" s="44"/>
      <c r="F1" s="44"/>
      <c r="G1" s="44"/>
      <c r="H1" s="44"/>
    </row>
    <row r="2" spans="1:8" ht="20.100000000000001" customHeight="1" x14ac:dyDescent="0.3">
      <c r="A2" s="45" t="s">
        <v>1</v>
      </c>
      <c r="B2" s="47" t="s">
        <v>2</v>
      </c>
      <c r="C2" s="49" t="s">
        <v>3</v>
      </c>
      <c r="D2" s="51" t="s">
        <v>4</v>
      </c>
      <c r="E2" s="52"/>
      <c r="F2" s="53"/>
      <c r="G2" s="49" t="s">
        <v>5</v>
      </c>
      <c r="H2" s="54" t="s">
        <v>6</v>
      </c>
    </row>
    <row r="3" spans="1:8" ht="20.100000000000001" customHeight="1" x14ac:dyDescent="0.3">
      <c r="A3" s="46"/>
      <c r="B3" s="48"/>
      <c r="C3" s="50"/>
      <c r="D3" s="1">
        <v>0.06</v>
      </c>
      <c r="E3" s="1">
        <v>0.08</v>
      </c>
      <c r="F3" s="1">
        <v>0.1</v>
      </c>
      <c r="G3" s="50"/>
      <c r="H3" s="55"/>
    </row>
    <row r="4" spans="1:8" ht="20.100000000000001" customHeight="1" x14ac:dyDescent="0.3">
      <c r="A4" s="58" t="s">
        <v>7</v>
      </c>
      <c r="B4" s="2" t="s">
        <v>8</v>
      </c>
      <c r="C4" s="3">
        <v>5000</v>
      </c>
      <c r="D4" s="4">
        <f>ROUND((C4*1.06),-1)</f>
        <v>5300</v>
      </c>
      <c r="E4" s="4">
        <f>ROUND((C4*1.08),-1)</f>
        <v>5400</v>
      </c>
      <c r="F4" s="4">
        <f>ROUND((C4*1.1),-1)</f>
        <v>5500</v>
      </c>
      <c r="G4" s="5" t="s">
        <v>9</v>
      </c>
      <c r="H4" s="6" t="s">
        <v>10</v>
      </c>
    </row>
    <row r="5" spans="1:8" ht="20.100000000000001" customHeight="1" x14ac:dyDescent="0.3">
      <c r="A5" s="58"/>
      <c r="B5" s="2" t="s">
        <v>11</v>
      </c>
      <c r="C5" s="3">
        <v>4500</v>
      </c>
      <c r="D5" s="4">
        <f t="shared" ref="D5:D16" si="0">ROUND((C5*1.06),-1)</f>
        <v>4770</v>
      </c>
      <c r="E5" s="4">
        <f t="shared" ref="E5:E16" si="1">ROUND((C5*1.08),-1)</f>
        <v>4860</v>
      </c>
      <c r="F5" s="4">
        <f t="shared" ref="F5:F16" si="2">ROUND((C5*1.1),-1)</f>
        <v>4950</v>
      </c>
      <c r="G5" s="5" t="s">
        <v>9</v>
      </c>
      <c r="H5" s="6" t="s">
        <v>12</v>
      </c>
    </row>
    <row r="6" spans="1:8" ht="20.100000000000001" customHeight="1" x14ac:dyDescent="0.3">
      <c r="A6" s="58"/>
      <c r="B6" s="2" t="s">
        <v>13</v>
      </c>
      <c r="C6" s="3">
        <v>4000</v>
      </c>
      <c r="D6" s="4">
        <f t="shared" si="0"/>
        <v>4240</v>
      </c>
      <c r="E6" s="4">
        <f t="shared" si="1"/>
        <v>4320</v>
      </c>
      <c r="F6" s="4">
        <f t="shared" si="2"/>
        <v>4400</v>
      </c>
      <c r="G6" s="5" t="s">
        <v>9</v>
      </c>
      <c r="H6" s="6" t="s">
        <v>10</v>
      </c>
    </row>
    <row r="7" spans="1:8" ht="20.100000000000001" customHeight="1" x14ac:dyDescent="0.3">
      <c r="A7" s="58" t="s">
        <v>14</v>
      </c>
      <c r="B7" s="2" t="s">
        <v>15</v>
      </c>
      <c r="C7" s="3">
        <v>5500</v>
      </c>
      <c r="D7" s="4">
        <f t="shared" si="0"/>
        <v>5830</v>
      </c>
      <c r="E7" s="4">
        <f t="shared" si="1"/>
        <v>5940</v>
      </c>
      <c r="F7" s="4">
        <f t="shared" si="2"/>
        <v>6050</v>
      </c>
      <c r="G7" s="5" t="s">
        <v>9</v>
      </c>
      <c r="H7" s="6" t="s">
        <v>10</v>
      </c>
    </row>
    <row r="8" spans="1:8" ht="20.100000000000001" customHeight="1" x14ac:dyDescent="0.3">
      <c r="A8" s="58"/>
      <c r="B8" s="2" t="s">
        <v>16</v>
      </c>
      <c r="C8" s="3">
        <v>5000</v>
      </c>
      <c r="D8" s="4">
        <f t="shared" si="0"/>
        <v>5300</v>
      </c>
      <c r="E8" s="4">
        <f t="shared" si="1"/>
        <v>5400</v>
      </c>
      <c r="F8" s="4">
        <f t="shared" si="2"/>
        <v>5500</v>
      </c>
      <c r="G8" s="5" t="s">
        <v>9</v>
      </c>
      <c r="H8" s="6" t="s">
        <v>10</v>
      </c>
    </row>
    <row r="9" spans="1:8" ht="20.100000000000001" customHeight="1" x14ac:dyDescent="0.3">
      <c r="A9" s="58"/>
      <c r="B9" s="2" t="s">
        <v>17</v>
      </c>
      <c r="C9" s="3">
        <v>4500</v>
      </c>
      <c r="D9" s="4">
        <f t="shared" si="0"/>
        <v>4770</v>
      </c>
      <c r="E9" s="4">
        <f t="shared" si="1"/>
        <v>4860</v>
      </c>
      <c r="F9" s="4">
        <f t="shared" si="2"/>
        <v>4950</v>
      </c>
      <c r="G9" s="5" t="s">
        <v>9</v>
      </c>
      <c r="H9" s="6" t="s">
        <v>10</v>
      </c>
    </row>
    <row r="10" spans="1:8" ht="20.100000000000001" customHeight="1" x14ac:dyDescent="0.3">
      <c r="A10" s="59" t="s">
        <v>18</v>
      </c>
      <c r="B10" s="7" t="s">
        <v>19</v>
      </c>
      <c r="C10" s="8">
        <v>6000</v>
      </c>
      <c r="D10" s="4">
        <f t="shared" si="0"/>
        <v>6360</v>
      </c>
      <c r="E10" s="4">
        <f t="shared" si="1"/>
        <v>6480</v>
      </c>
      <c r="F10" s="4">
        <f t="shared" si="2"/>
        <v>6600</v>
      </c>
      <c r="G10" s="9" t="s">
        <v>20</v>
      </c>
      <c r="H10" s="10" t="s">
        <v>21</v>
      </c>
    </row>
    <row r="11" spans="1:8" ht="20.100000000000001" customHeight="1" x14ac:dyDescent="0.3">
      <c r="A11" s="59"/>
      <c r="B11" s="7" t="s">
        <v>22</v>
      </c>
      <c r="C11" s="8">
        <v>7000</v>
      </c>
      <c r="D11" s="4">
        <f t="shared" si="0"/>
        <v>7420</v>
      </c>
      <c r="E11" s="4">
        <f t="shared" si="1"/>
        <v>7560</v>
      </c>
      <c r="F11" s="4">
        <f t="shared" si="2"/>
        <v>7700</v>
      </c>
      <c r="G11" s="9" t="s">
        <v>23</v>
      </c>
      <c r="H11" s="10" t="s">
        <v>21</v>
      </c>
    </row>
    <row r="12" spans="1:8" ht="20.100000000000001" customHeight="1" x14ac:dyDescent="0.3">
      <c r="A12" s="59"/>
      <c r="B12" s="7" t="s">
        <v>24</v>
      </c>
      <c r="C12" s="8">
        <v>7000</v>
      </c>
      <c r="D12" s="4">
        <f t="shared" si="0"/>
        <v>7420</v>
      </c>
      <c r="E12" s="4">
        <f t="shared" si="1"/>
        <v>7560</v>
      </c>
      <c r="F12" s="4">
        <f t="shared" si="2"/>
        <v>7700</v>
      </c>
      <c r="G12" s="9" t="s">
        <v>23</v>
      </c>
      <c r="H12" s="10" t="s">
        <v>21</v>
      </c>
    </row>
    <row r="13" spans="1:8" ht="20.100000000000001" customHeight="1" x14ac:dyDescent="0.3">
      <c r="A13" s="59"/>
      <c r="B13" s="7" t="s">
        <v>25</v>
      </c>
      <c r="C13" s="8">
        <v>7000</v>
      </c>
      <c r="D13" s="4">
        <f t="shared" si="0"/>
        <v>7420</v>
      </c>
      <c r="E13" s="4">
        <f t="shared" si="1"/>
        <v>7560</v>
      </c>
      <c r="F13" s="4">
        <f t="shared" si="2"/>
        <v>7700</v>
      </c>
      <c r="G13" s="9" t="s">
        <v>23</v>
      </c>
      <c r="H13" s="10" t="s">
        <v>21</v>
      </c>
    </row>
    <row r="14" spans="1:8" ht="20.100000000000001" customHeight="1" x14ac:dyDescent="0.3">
      <c r="A14" s="11" t="s">
        <v>26</v>
      </c>
      <c r="B14" s="2"/>
      <c r="C14" s="3">
        <v>14000</v>
      </c>
      <c r="D14" s="4">
        <f t="shared" si="0"/>
        <v>14840</v>
      </c>
      <c r="E14" s="4">
        <f t="shared" si="1"/>
        <v>15120</v>
      </c>
      <c r="F14" s="4">
        <f t="shared" si="2"/>
        <v>15400</v>
      </c>
      <c r="G14" s="5" t="s">
        <v>9</v>
      </c>
      <c r="H14" s="10" t="s">
        <v>27</v>
      </c>
    </row>
    <row r="15" spans="1:8" ht="20.100000000000001" customHeight="1" x14ac:dyDescent="0.3">
      <c r="A15" s="11" t="s">
        <v>28</v>
      </c>
      <c r="B15" s="2"/>
      <c r="C15" s="3">
        <v>13000</v>
      </c>
      <c r="D15" s="4">
        <f t="shared" si="0"/>
        <v>13780</v>
      </c>
      <c r="E15" s="4">
        <f t="shared" si="1"/>
        <v>14040</v>
      </c>
      <c r="F15" s="4">
        <f t="shared" si="2"/>
        <v>14300</v>
      </c>
      <c r="G15" s="5" t="s">
        <v>9</v>
      </c>
      <c r="H15" s="10" t="s">
        <v>29</v>
      </c>
    </row>
    <row r="16" spans="1:8" ht="20.100000000000001" customHeight="1" thickBot="1" x14ac:dyDescent="0.35">
      <c r="A16" s="12" t="s">
        <v>30</v>
      </c>
      <c r="B16" s="13" t="s">
        <v>31</v>
      </c>
      <c r="C16" s="14">
        <v>22000</v>
      </c>
      <c r="D16" s="15">
        <f t="shared" si="0"/>
        <v>23320</v>
      </c>
      <c r="E16" s="15">
        <f t="shared" si="1"/>
        <v>23760</v>
      </c>
      <c r="F16" s="15">
        <f t="shared" si="2"/>
        <v>24200</v>
      </c>
      <c r="G16" s="16" t="s">
        <v>9</v>
      </c>
      <c r="H16" s="17" t="s">
        <v>10</v>
      </c>
    </row>
    <row r="17" spans="1:8" ht="20.100000000000001" customHeight="1" x14ac:dyDescent="0.3">
      <c r="A17" s="18"/>
      <c r="B17" s="19"/>
      <c r="C17" s="20"/>
      <c r="D17" s="20"/>
      <c r="E17" s="20"/>
      <c r="F17" s="20"/>
      <c r="G17" s="21"/>
      <c r="H17" s="21"/>
    </row>
    <row r="18" spans="1:8" ht="30" customHeight="1" thickBot="1" x14ac:dyDescent="0.6">
      <c r="A18" s="44" t="s">
        <v>32</v>
      </c>
      <c r="B18" s="44"/>
      <c r="C18" s="44"/>
      <c r="D18" s="44"/>
      <c r="E18" s="44"/>
      <c r="F18" s="44"/>
      <c r="G18" s="44"/>
      <c r="H18" s="44"/>
    </row>
    <row r="19" spans="1:8" ht="20.100000000000001" customHeight="1" x14ac:dyDescent="0.3">
      <c r="A19" s="45" t="s">
        <v>33</v>
      </c>
      <c r="B19" s="47" t="s">
        <v>34</v>
      </c>
      <c r="C19" s="49" t="s">
        <v>3</v>
      </c>
      <c r="D19" s="51" t="s">
        <v>35</v>
      </c>
      <c r="E19" s="52"/>
      <c r="F19" s="53"/>
      <c r="G19" s="49" t="s">
        <v>36</v>
      </c>
      <c r="H19" s="54" t="s">
        <v>36</v>
      </c>
    </row>
    <row r="20" spans="1:8" ht="20.100000000000001" customHeight="1" x14ac:dyDescent="0.3">
      <c r="A20" s="46"/>
      <c r="B20" s="48"/>
      <c r="C20" s="50"/>
      <c r="D20" s="1">
        <v>0.06</v>
      </c>
      <c r="E20" s="1">
        <v>0.08</v>
      </c>
      <c r="F20" s="1">
        <v>0.1</v>
      </c>
      <c r="G20" s="50"/>
      <c r="H20" s="55"/>
    </row>
    <row r="21" spans="1:8" ht="20.100000000000001" customHeight="1" x14ac:dyDescent="0.3">
      <c r="A21" s="22" t="s">
        <v>37</v>
      </c>
      <c r="B21" s="5"/>
      <c r="C21" s="23">
        <v>4500</v>
      </c>
      <c r="D21" s="4">
        <f>ROUND((C21*1.06),-1)</f>
        <v>4770</v>
      </c>
      <c r="E21" s="4">
        <f>ROUND((C21*1.08),-1)</f>
        <v>4860</v>
      </c>
      <c r="F21" s="4">
        <f>ROUND((C21*1.1),-1)</f>
        <v>4950</v>
      </c>
      <c r="G21" s="5" t="s">
        <v>9</v>
      </c>
      <c r="H21" s="24" t="s">
        <v>38</v>
      </c>
    </row>
    <row r="22" spans="1:8" ht="20.100000000000001" customHeight="1" x14ac:dyDescent="0.3">
      <c r="A22" s="22" t="s">
        <v>39</v>
      </c>
      <c r="B22" s="5"/>
      <c r="C22" s="23">
        <v>3500</v>
      </c>
      <c r="D22" s="4">
        <f t="shared" ref="D22:D48" si="3">ROUND((C22*1.06),-1)</f>
        <v>3710</v>
      </c>
      <c r="E22" s="4">
        <f t="shared" ref="E22:E48" si="4">ROUND((C22*1.08),-1)</f>
        <v>3780</v>
      </c>
      <c r="F22" s="4">
        <f t="shared" ref="F22:F48" si="5">ROUND((C22*1.1),-1)</f>
        <v>3850</v>
      </c>
      <c r="G22" s="5" t="s">
        <v>9</v>
      </c>
      <c r="H22" s="24" t="s">
        <v>10</v>
      </c>
    </row>
    <row r="23" spans="1:8" ht="20.100000000000001" customHeight="1" x14ac:dyDescent="0.3">
      <c r="A23" s="22" t="s">
        <v>40</v>
      </c>
      <c r="B23" s="5"/>
      <c r="C23" s="23">
        <v>6000</v>
      </c>
      <c r="D23" s="4">
        <f t="shared" si="3"/>
        <v>6360</v>
      </c>
      <c r="E23" s="4">
        <f t="shared" si="4"/>
        <v>6480</v>
      </c>
      <c r="F23" s="4">
        <f t="shared" si="5"/>
        <v>6600</v>
      </c>
      <c r="G23" s="5" t="s">
        <v>9</v>
      </c>
      <c r="H23" s="25" t="s">
        <v>41</v>
      </c>
    </row>
    <row r="24" spans="1:8" ht="20.100000000000001" customHeight="1" x14ac:dyDescent="0.3">
      <c r="A24" s="22" t="s">
        <v>42</v>
      </c>
      <c r="B24" s="5"/>
      <c r="C24" s="23">
        <v>3300</v>
      </c>
      <c r="D24" s="4">
        <f t="shared" si="3"/>
        <v>3500</v>
      </c>
      <c r="E24" s="4">
        <f t="shared" si="4"/>
        <v>3560</v>
      </c>
      <c r="F24" s="4">
        <f t="shared" si="5"/>
        <v>3630</v>
      </c>
      <c r="G24" s="5" t="s">
        <v>9</v>
      </c>
      <c r="H24" s="24" t="s">
        <v>43</v>
      </c>
    </row>
    <row r="25" spans="1:8" ht="20.100000000000001" customHeight="1" x14ac:dyDescent="0.3">
      <c r="A25" s="22" t="s">
        <v>44</v>
      </c>
      <c r="B25" s="5"/>
      <c r="C25" s="23">
        <v>4400</v>
      </c>
      <c r="D25" s="4">
        <f t="shared" si="3"/>
        <v>4660</v>
      </c>
      <c r="E25" s="4">
        <f t="shared" si="4"/>
        <v>4750</v>
      </c>
      <c r="F25" s="4">
        <f t="shared" si="5"/>
        <v>4840</v>
      </c>
      <c r="G25" s="5" t="s">
        <v>9</v>
      </c>
      <c r="H25" s="24" t="s">
        <v>10</v>
      </c>
    </row>
    <row r="26" spans="1:8" ht="20.100000000000001" customHeight="1" x14ac:dyDescent="0.3">
      <c r="A26" s="22" t="s">
        <v>45</v>
      </c>
      <c r="B26" s="5"/>
      <c r="C26" s="23">
        <v>3800</v>
      </c>
      <c r="D26" s="4">
        <f t="shared" si="3"/>
        <v>4030</v>
      </c>
      <c r="E26" s="4">
        <f t="shared" si="4"/>
        <v>4100</v>
      </c>
      <c r="F26" s="4">
        <f t="shared" si="5"/>
        <v>4180</v>
      </c>
      <c r="G26" s="5" t="s">
        <v>9</v>
      </c>
      <c r="H26" s="24" t="s">
        <v>10</v>
      </c>
    </row>
    <row r="27" spans="1:8" ht="20.100000000000001" customHeight="1" x14ac:dyDescent="0.3">
      <c r="A27" s="22" t="s">
        <v>46</v>
      </c>
      <c r="B27" s="5"/>
      <c r="C27" s="23">
        <v>3000</v>
      </c>
      <c r="D27" s="4">
        <f t="shared" si="3"/>
        <v>3180</v>
      </c>
      <c r="E27" s="4">
        <f t="shared" si="4"/>
        <v>3240</v>
      </c>
      <c r="F27" s="4">
        <f t="shared" si="5"/>
        <v>3300</v>
      </c>
      <c r="G27" s="5" t="s">
        <v>47</v>
      </c>
      <c r="H27" s="24" t="s">
        <v>48</v>
      </c>
    </row>
    <row r="28" spans="1:8" ht="20.100000000000001" customHeight="1" x14ac:dyDescent="0.3">
      <c r="A28" s="56" t="s">
        <v>49</v>
      </c>
      <c r="B28" s="5" t="s">
        <v>50</v>
      </c>
      <c r="C28" s="23">
        <v>13000</v>
      </c>
      <c r="D28" s="4">
        <f t="shared" si="3"/>
        <v>13780</v>
      </c>
      <c r="E28" s="4">
        <f t="shared" si="4"/>
        <v>14040</v>
      </c>
      <c r="F28" s="4">
        <f t="shared" si="5"/>
        <v>14300</v>
      </c>
      <c r="G28" s="5" t="s">
        <v>51</v>
      </c>
      <c r="H28" s="24" t="s">
        <v>52</v>
      </c>
    </row>
    <row r="29" spans="1:8" ht="20.100000000000001" customHeight="1" x14ac:dyDescent="0.3">
      <c r="A29" s="56"/>
      <c r="B29" s="5" t="s">
        <v>53</v>
      </c>
      <c r="C29" s="23">
        <v>11000</v>
      </c>
      <c r="D29" s="4">
        <f t="shared" si="3"/>
        <v>11660</v>
      </c>
      <c r="E29" s="4">
        <f t="shared" si="4"/>
        <v>11880</v>
      </c>
      <c r="F29" s="4">
        <f t="shared" si="5"/>
        <v>12100</v>
      </c>
      <c r="G29" s="5" t="s">
        <v>9</v>
      </c>
      <c r="H29" s="24" t="s">
        <v>43</v>
      </c>
    </row>
    <row r="30" spans="1:8" ht="20.100000000000001" customHeight="1" x14ac:dyDescent="0.3">
      <c r="A30" s="22" t="s">
        <v>54</v>
      </c>
      <c r="B30" s="5"/>
      <c r="C30" s="23">
        <v>4600</v>
      </c>
      <c r="D30" s="4">
        <f t="shared" si="3"/>
        <v>4880</v>
      </c>
      <c r="E30" s="4">
        <f t="shared" si="4"/>
        <v>4970</v>
      </c>
      <c r="F30" s="4">
        <f t="shared" si="5"/>
        <v>5060</v>
      </c>
      <c r="G30" s="5" t="s">
        <v>9</v>
      </c>
      <c r="H30" s="25" t="s">
        <v>55</v>
      </c>
    </row>
    <row r="31" spans="1:8" ht="20.100000000000001" customHeight="1" x14ac:dyDescent="0.3">
      <c r="A31" s="22" t="s">
        <v>56</v>
      </c>
      <c r="B31" s="5"/>
      <c r="C31" s="23">
        <v>13000</v>
      </c>
      <c r="D31" s="4">
        <f t="shared" si="3"/>
        <v>13780</v>
      </c>
      <c r="E31" s="4">
        <f t="shared" si="4"/>
        <v>14040</v>
      </c>
      <c r="F31" s="4">
        <f t="shared" si="5"/>
        <v>14300</v>
      </c>
      <c r="G31" s="5" t="s">
        <v>9</v>
      </c>
      <c r="H31" s="24" t="s">
        <v>10</v>
      </c>
    </row>
    <row r="32" spans="1:8" ht="20.100000000000001" customHeight="1" x14ac:dyDescent="0.3">
      <c r="A32" s="22" t="s">
        <v>57</v>
      </c>
      <c r="B32" s="5"/>
      <c r="C32" s="23">
        <v>6000</v>
      </c>
      <c r="D32" s="4">
        <f t="shared" si="3"/>
        <v>6360</v>
      </c>
      <c r="E32" s="4">
        <f t="shared" si="4"/>
        <v>6480</v>
      </c>
      <c r="F32" s="4">
        <f t="shared" si="5"/>
        <v>6600</v>
      </c>
      <c r="G32" s="5" t="s">
        <v>9</v>
      </c>
      <c r="H32" s="25" t="s">
        <v>58</v>
      </c>
    </row>
    <row r="33" spans="1:8" ht="20.100000000000001" customHeight="1" x14ac:dyDescent="0.3">
      <c r="A33" s="22" t="s">
        <v>59</v>
      </c>
      <c r="B33" s="26"/>
      <c r="C33" s="26">
        <v>4500</v>
      </c>
      <c r="D33" s="4">
        <f t="shared" si="3"/>
        <v>4770</v>
      </c>
      <c r="E33" s="4">
        <f t="shared" si="4"/>
        <v>4860</v>
      </c>
      <c r="F33" s="4">
        <f t="shared" si="5"/>
        <v>4950</v>
      </c>
      <c r="G33" s="5" t="s">
        <v>9</v>
      </c>
      <c r="H33" s="24" t="s">
        <v>52</v>
      </c>
    </row>
    <row r="34" spans="1:8" ht="20.100000000000001" customHeight="1" x14ac:dyDescent="0.3">
      <c r="A34" s="22" t="s">
        <v>60</v>
      </c>
      <c r="B34" s="26"/>
      <c r="C34" s="26">
        <v>5000</v>
      </c>
      <c r="D34" s="4">
        <f t="shared" si="3"/>
        <v>5300</v>
      </c>
      <c r="E34" s="4">
        <f t="shared" si="4"/>
        <v>5400</v>
      </c>
      <c r="F34" s="4">
        <f t="shared" si="5"/>
        <v>5500</v>
      </c>
      <c r="G34" s="5" t="s">
        <v>9</v>
      </c>
      <c r="H34" s="25" t="s">
        <v>61</v>
      </c>
    </row>
    <row r="35" spans="1:8" ht="20.100000000000001" customHeight="1" x14ac:dyDescent="0.3">
      <c r="A35" s="22" t="s">
        <v>62</v>
      </c>
      <c r="B35" s="26"/>
      <c r="C35" s="26">
        <v>10000</v>
      </c>
      <c r="D35" s="4">
        <f t="shared" si="3"/>
        <v>10600</v>
      </c>
      <c r="E35" s="4">
        <f t="shared" si="4"/>
        <v>10800</v>
      </c>
      <c r="F35" s="4">
        <f t="shared" si="5"/>
        <v>11000</v>
      </c>
      <c r="G35" s="5" t="s">
        <v>9</v>
      </c>
      <c r="H35" s="24" t="s">
        <v>10</v>
      </c>
    </row>
    <row r="36" spans="1:8" ht="20.100000000000001" customHeight="1" x14ac:dyDescent="0.3">
      <c r="A36" s="22" t="s">
        <v>63</v>
      </c>
      <c r="B36" s="26"/>
      <c r="C36" s="26">
        <v>10000</v>
      </c>
      <c r="D36" s="4">
        <f t="shared" si="3"/>
        <v>10600</v>
      </c>
      <c r="E36" s="4">
        <f t="shared" si="4"/>
        <v>10800</v>
      </c>
      <c r="F36" s="4">
        <f t="shared" si="5"/>
        <v>11000</v>
      </c>
      <c r="G36" s="5" t="s">
        <v>9</v>
      </c>
      <c r="H36" s="24" t="s">
        <v>38</v>
      </c>
    </row>
    <row r="37" spans="1:8" ht="20.100000000000001" customHeight="1" x14ac:dyDescent="0.3">
      <c r="A37" s="22" t="s">
        <v>64</v>
      </c>
      <c r="B37" s="26"/>
      <c r="C37" s="26">
        <v>6000</v>
      </c>
      <c r="D37" s="4">
        <f t="shared" si="3"/>
        <v>6360</v>
      </c>
      <c r="E37" s="4">
        <f t="shared" si="4"/>
        <v>6480</v>
      </c>
      <c r="F37" s="4">
        <f t="shared" si="5"/>
        <v>6600</v>
      </c>
      <c r="G37" s="5" t="s">
        <v>9</v>
      </c>
      <c r="H37" s="24" t="s">
        <v>10</v>
      </c>
    </row>
    <row r="38" spans="1:8" ht="20.100000000000001" customHeight="1" x14ac:dyDescent="0.3">
      <c r="A38" s="56" t="s">
        <v>65</v>
      </c>
      <c r="B38" s="5" t="s">
        <v>66</v>
      </c>
      <c r="C38" s="26">
        <v>6000</v>
      </c>
      <c r="D38" s="4">
        <f t="shared" si="3"/>
        <v>6360</v>
      </c>
      <c r="E38" s="4">
        <f t="shared" si="4"/>
        <v>6480</v>
      </c>
      <c r="F38" s="4">
        <f t="shared" si="5"/>
        <v>6600</v>
      </c>
      <c r="G38" s="27" t="s">
        <v>23</v>
      </c>
      <c r="H38" s="28" t="s">
        <v>10</v>
      </c>
    </row>
    <row r="39" spans="1:8" ht="20.100000000000001" customHeight="1" x14ac:dyDescent="0.3">
      <c r="A39" s="57"/>
      <c r="B39" s="5" t="s">
        <v>19</v>
      </c>
      <c r="C39" s="26">
        <v>7700</v>
      </c>
      <c r="D39" s="4">
        <f t="shared" si="3"/>
        <v>8160</v>
      </c>
      <c r="E39" s="4">
        <f t="shared" si="4"/>
        <v>8320</v>
      </c>
      <c r="F39" s="4">
        <f t="shared" si="5"/>
        <v>8470</v>
      </c>
      <c r="G39" s="27" t="s">
        <v>67</v>
      </c>
      <c r="H39" s="28" t="s">
        <v>10</v>
      </c>
    </row>
    <row r="40" spans="1:8" ht="20.100000000000001" customHeight="1" x14ac:dyDescent="0.3">
      <c r="A40" s="57"/>
      <c r="B40" s="5" t="s">
        <v>22</v>
      </c>
      <c r="C40" s="26">
        <v>7700</v>
      </c>
      <c r="D40" s="4">
        <f t="shared" si="3"/>
        <v>8160</v>
      </c>
      <c r="E40" s="4">
        <f t="shared" si="4"/>
        <v>8320</v>
      </c>
      <c r="F40" s="4">
        <f t="shared" si="5"/>
        <v>8470</v>
      </c>
      <c r="G40" s="27" t="s">
        <v>23</v>
      </c>
      <c r="H40" s="28" t="s">
        <v>10</v>
      </c>
    </row>
    <row r="41" spans="1:8" ht="20.100000000000001" customHeight="1" x14ac:dyDescent="0.3">
      <c r="A41" s="57"/>
      <c r="B41" s="5" t="s">
        <v>24</v>
      </c>
      <c r="C41" s="26">
        <v>7700</v>
      </c>
      <c r="D41" s="4">
        <f t="shared" si="3"/>
        <v>8160</v>
      </c>
      <c r="E41" s="4">
        <f t="shared" si="4"/>
        <v>8320</v>
      </c>
      <c r="F41" s="4">
        <f t="shared" si="5"/>
        <v>8470</v>
      </c>
      <c r="G41" s="27" t="s">
        <v>23</v>
      </c>
      <c r="H41" s="28" t="s">
        <v>10</v>
      </c>
    </row>
    <row r="42" spans="1:8" ht="20.100000000000001" customHeight="1" x14ac:dyDescent="0.3">
      <c r="A42" s="22" t="s">
        <v>68</v>
      </c>
      <c r="B42" s="26"/>
      <c r="C42" s="26">
        <v>13000</v>
      </c>
      <c r="D42" s="4">
        <f t="shared" si="3"/>
        <v>13780</v>
      </c>
      <c r="E42" s="4">
        <f t="shared" si="4"/>
        <v>14040</v>
      </c>
      <c r="F42" s="4">
        <f t="shared" si="5"/>
        <v>14300</v>
      </c>
      <c r="G42" s="5" t="s">
        <v>9</v>
      </c>
      <c r="H42" s="24" t="s">
        <v>10</v>
      </c>
    </row>
    <row r="43" spans="1:8" ht="20.100000000000001" customHeight="1" x14ac:dyDescent="0.3">
      <c r="A43" s="22" t="s">
        <v>69</v>
      </c>
      <c r="B43" s="26"/>
      <c r="C43" s="26">
        <v>5000</v>
      </c>
      <c r="D43" s="4">
        <f t="shared" si="3"/>
        <v>5300</v>
      </c>
      <c r="E43" s="4">
        <f t="shared" si="4"/>
        <v>5400</v>
      </c>
      <c r="F43" s="4">
        <f t="shared" si="5"/>
        <v>5500</v>
      </c>
      <c r="G43" s="5" t="s">
        <v>9</v>
      </c>
      <c r="H43" s="25" t="s">
        <v>70</v>
      </c>
    </row>
    <row r="44" spans="1:8" ht="20.100000000000001" customHeight="1" x14ac:dyDescent="0.3">
      <c r="A44" s="22" t="s">
        <v>71</v>
      </c>
      <c r="B44" s="26"/>
      <c r="C44" s="26">
        <v>3000</v>
      </c>
      <c r="D44" s="4">
        <f t="shared" si="3"/>
        <v>3180</v>
      </c>
      <c r="E44" s="4">
        <f t="shared" si="4"/>
        <v>3240</v>
      </c>
      <c r="F44" s="4">
        <f t="shared" si="5"/>
        <v>3300</v>
      </c>
      <c r="G44" s="5" t="s">
        <v>72</v>
      </c>
      <c r="H44" s="24" t="s">
        <v>38</v>
      </c>
    </row>
    <row r="45" spans="1:8" ht="20.100000000000001" customHeight="1" x14ac:dyDescent="0.3">
      <c r="A45" s="22" t="s">
        <v>73</v>
      </c>
      <c r="B45" s="26"/>
      <c r="C45" s="26">
        <v>5500</v>
      </c>
      <c r="D45" s="4">
        <f t="shared" si="3"/>
        <v>5830</v>
      </c>
      <c r="E45" s="4">
        <f t="shared" si="4"/>
        <v>5940</v>
      </c>
      <c r="F45" s="4">
        <f t="shared" si="5"/>
        <v>6050</v>
      </c>
      <c r="G45" s="5" t="s">
        <v>9</v>
      </c>
      <c r="H45" s="24" t="s">
        <v>10</v>
      </c>
    </row>
    <row r="46" spans="1:8" ht="20.100000000000001" customHeight="1" x14ac:dyDescent="0.3">
      <c r="A46" s="22" t="s">
        <v>74</v>
      </c>
      <c r="B46" s="26"/>
      <c r="C46" s="26">
        <v>12600</v>
      </c>
      <c r="D46" s="4">
        <f t="shared" si="3"/>
        <v>13360</v>
      </c>
      <c r="E46" s="4">
        <f t="shared" si="4"/>
        <v>13610</v>
      </c>
      <c r="F46" s="4">
        <f t="shared" si="5"/>
        <v>13860</v>
      </c>
      <c r="G46" s="5" t="s">
        <v>9</v>
      </c>
      <c r="H46" s="25" t="s">
        <v>75</v>
      </c>
    </row>
    <row r="47" spans="1:8" ht="20.100000000000001" customHeight="1" x14ac:dyDescent="0.3">
      <c r="A47" s="22" t="s">
        <v>76</v>
      </c>
      <c r="B47" s="26"/>
      <c r="C47" s="26">
        <v>10000</v>
      </c>
      <c r="D47" s="4">
        <f t="shared" si="3"/>
        <v>10600</v>
      </c>
      <c r="E47" s="4">
        <f t="shared" si="4"/>
        <v>10800</v>
      </c>
      <c r="F47" s="4">
        <f t="shared" si="5"/>
        <v>11000</v>
      </c>
      <c r="G47" s="5" t="s">
        <v>47</v>
      </c>
      <c r="H47" s="24" t="s">
        <v>48</v>
      </c>
    </row>
    <row r="48" spans="1:8" ht="20.100000000000001" customHeight="1" thickBot="1" x14ac:dyDescent="0.35">
      <c r="A48" s="29" t="s">
        <v>77</v>
      </c>
      <c r="B48" s="16"/>
      <c r="C48" s="30">
        <v>26000</v>
      </c>
      <c r="D48" s="15">
        <f t="shared" si="3"/>
        <v>27560</v>
      </c>
      <c r="E48" s="15">
        <f t="shared" si="4"/>
        <v>28080</v>
      </c>
      <c r="F48" s="15">
        <f t="shared" si="5"/>
        <v>28600</v>
      </c>
      <c r="G48" s="16"/>
      <c r="H48" s="31"/>
    </row>
  </sheetData>
  <mergeCells count="19">
    <mergeCell ref="A28:A29"/>
    <mergeCell ref="A38:A41"/>
    <mergeCell ref="A4:A6"/>
    <mergeCell ref="A7:A9"/>
    <mergeCell ref="A10:A13"/>
    <mergeCell ref="A18:H18"/>
    <mergeCell ref="A19:A20"/>
    <mergeCell ref="B19:B20"/>
    <mergeCell ref="C19:C20"/>
    <mergeCell ref="D19:F19"/>
    <mergeCell ref="G19:G20"/>
    <mergeCell ref="H19:H20"/>
    <mergeCell ref="A1:H1"/>
    <mergeCell ref="A2:A3"/>
    <mergeCell ref="B2:B3"/>
    <mergeCell ref="C2:C3"/>
    <mergeCell ref="D2:F2"/>
    <mergeCell ref="G2:G3"/>
    <mergeCell ref="H2:H3"/>
  </mergeCells>
  <phoneticPr fontId="3" type="noConversion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4"/>
  <sheetViews>
    <sheetView workbookViewId="0">
      <selection activeCell="E15" sqref="E15"/>
    </sheetView>
  </sheetViews>
  <sheetFormatPr defaultRowHeight="16.5" x14ac:dyDescent="0.3"/>
  <cols>
    <col min="1" max="3" width="25.625" customWidth="1"/>
  </cols>
  <sheetData>
    <row r="1" spans="1:3" ht="16.5" customHeight="1" x14ac:dyDescent="0.3">
      <c r="A1" s="60" t="s">
        <v>100</v>
      </c>
      <c r="B1" s="60"/>
      <c r="C1" s="60"/>
    </row>
    <row r="2" spans="1:3" ht="16.5" customHeight="1" x14ac:dyDescent="0.3">
      <c r="A2" s="60"/>
      <c r="B2" s="60"/>
      <c r="C2" s="60"/>
    </row>
    <row r="3" spans="1:3" ht="17.25" thickBot="1" x14ac:dyDescent="0.35"/>
    <row r="4" spans="1:3" ht="24.95" customHeight="1" x14ac:dyDescent="0.3">
      <c r="A4" s="33" t="s">
        <v>78</v>
      </c>
      <c r="B4" s="34" t="s">
        <v>92</v>
      </c>
      <c r="C4" s="35" t="s">
        <v>5</v>
      </c>
    </row>
    <row r="5" spans="1:3" ht="24.95" customHeight="1" x14ac:dyDescent="0.3">
      <c r="A5" s="36" t="s">
        <v>79</v>
      </c>
      <c r="B5" s="37" t="s">
        <v>93</v>
      </c>
      <c r="C5" s="38" t="s">
        <v>51</v>
      </c>
    </row>
    <row r="6" spans="1:3" ht="24.95" customHeight="1" x14ac:dyDescent="0.3">
      <c r="A6" s="36" t="s">
        <v>81</v>
      </c>
      <c r="B6" s="37" t="s">
        <v>94</v>
      </c>
      <c r="C6" s="38" t="s">
        <v>95</v>
      </c>
    </row>
    <row r="7" spans="1:3" ht="24.95" customHeight="1" x14ac:dyDescent="0.3">
      <c r="A7" s="36" t="s">
        <v>82</v>
      </c>
      <c r="B7" s="37" t="s">
        <v>94</v>
      </c>
      <c r="C7" s="38" t="s">
        <v>95</v>
      </c>
    </row>
    <row r="8" spans="1:3" ht="24.95" customHeight="1" x14ac:dyDescent="0.3">
      <c r="A8" s="36" t="s">
        <v>83</v>
      </c>
      <c r="B8" s="37" t="s">
        <v>80</v>
      </c>
      <c r="C8" s="38" t="s">
        <v>95</v>
      </c>
    </row>
    <row r="9" spans="1:3" ht="24.95" customHeight="1" x14ac:dyDescent="0.3">
      <c r="A9" s="36" t="s">
        <v>84</v>
      </c>
      <c r="B9" s="37" t="s">
        <v>94</v>
      </c>
      <c r="C9" s="38" t="s">
        <v>95</v>
      </c>
    </row>
    <row r="10" spans="1:3" ht="24.95" customHeight="1" x14ac:dyDescent="0.3">
      <c r="A10" s="36" t="s">
        <v>85</v>
      </c>
      <c r="B10" s="37" t="s">
        <v>96</v>
      </c>
      <c r="C10" s="38" t="s">
        <v>51</v>
      </c>
    </row>
    <row r="11" spans="1:3" ht="24.95" customHeight="1" x14ac:dyDescent="0.3">
      <c r="A11" s="36" t="s">
        <v>86</v>
      </c>
      <c r="B11" s="37" t="s">
        <v>80</v>
      </c>
      <c r="C11" s="38" t="s">
        <v>51</v>
      </c>
    </row>
    <row r="12" spans="1:3" ht="24.95" customHeight="1" x14ac:dyDescent="0.3">
      <c r="A12" s="36" t="s">
        <v>87</v>
      </c>
      <c r="B12" s="37" t="s">
        <v>80</v>
      </c>
      <c r="C12" s="38" t="s">
        <v>97</v>
      </c>
    </row>
    <row r="13" spans="1:3" ht="24.95" customHeight="1" x14ac:dyDescent="0.3">
      <c r="A13" s="36" t="s">
        <v>88</v>
      </c>
      <c r="B13" s="37" t="s">
        <v>80</v>
      </c>
      <c r="C13" s="38" t="s">
        <v>95</v>
      </c>
    </row>
    <row r="14" spans="1:3" ht="24.95" customHeight="1" x14ac:dyDescent="0.3">
      <c r="A14" s="36" t="s">
        <v>89</v>
      </c>
      <c r="B14" s="37" t="s">
        <v>98</v>
      </c>
      <c r="C14" s="38" t="s">
        <v>97</v>
      </c>
    </row>
    <row r="15" spans="1:3" ht="24.95" customHeight="1" x14ac:dyDescent="0.3">
      <c r="A15" s="36" t="s">
        <v>90</v>
      </c>
      <c r="B15" s="37" t="s">
        <v>80</v>
      </c>
      <c r="C15" s="38" t="s">
        <v>99</v>
      </c>
    </row>
    <row r="16" spans="1:3" ht="24.95" customHeight="1" thickBot="1" x14ac:dyDescent="0.35">
      <c r="A16" s="39" t="s">
        <v>91</v>
      </c>
      <c r="B16" s="40" t="s">
        <v>94</v>
      </c>
      <c r="C16" s="41" t="s">
        <v>95</v>
      </c>
    </row>
    <row r="21" spans="2:3" x14ac:dyDescent="0.3">
      <c r="B21" s="42"/>
      <c r="C21" s="42"/>
    </row>
    <row r="22" spans="2:3" x14ac:dyDescent="0.3">
      <c r="B22" s="42"/>
      <c r="C22" s="42"/>
    </row>
    <row r="23" spans="2:3" x14ac:dyDescent="0.3">
      <c r="B23" s="42"/>
      <c r="C23" s="42"/>
    </row>
    <row r="24" spans="2:3" x14ac:dyDescent="0.3">
      <c r="B24" s="42"/>
      <c r="C24" s="42"/>
    </row>
    <row r="25" spans="2:3" x14ac:dyDescent="0.3">
      <c r="B25" s="42"/>
      <c r="C25" s="42"/>
    </row>
    <row r="26" spans="2:3" x14ac:dyDescent="0.3">
      <c r="B26" s="42"/>
      <c r="C26" s="42"/>
    </row>
    <row r="27" spans="2:3" x14ac:dyDescent="0.3">
      <c r="B27" s="42"/>
      <c r="C27" s="42"/>
    </row>
    <row r="28" spans="2:3" x14ac:dyDescent="0.3">
      <c r="B28" s="42"/>
      <c r="C28" s="42"/>
    </row>
    <row r="29" spans="2:3" x14ac:dyDescent="0.3">
      <c r="B29" s="42"/>
      <c r="C29" s="42"/>
    </row>
    <row r="30" spans="2:3" x14ac:dyDescent="0.3">
      <c r="B30" s="42"/>
      <c r="C30" s="42"/>
    </row>
    <row r="31" spans="2:3" x14ac:dyDescent="0.3">
      <c r="B31" s="42"/>
      <c r="C31" s="42"/>
    </row>
    <row r="32" spans="2:3" x14ac:dyDescent="0.3">
      <c r="B32" s="42"/>
      <c r="C32" s="42"/>
    </row>
    <row r="33" spans="1:3" x14ac:dyDescent="0.3">
      <c r="B33" s="42"/>
      <c r="C33" s="42"/>
    </row>
    <row r="34" spans="1:3" x14ac:dyDescent="0.3">
      <c r="A34" s="42"/>
      <c r="B34" s="42"/>
      <c r="C34" s="42"/>
    </row>
    <row r="35" spans="1:3" x14ac:dyDescent="0.3">
      <c r="A35" s="42"/>
      <c r="B35" s="42"/>
      <c r="C35" s="42"/>
    </row>
    <row r="36" spans="1:3" x14ac:dyDescent="0.3">
      <c r="A36" s="42"/>
      <c r="B36" s="42"/>
      <c r="C36" s="42"/>
    </row>
    <row r="37" spans="1:3" x14ac:dyDescent="0.3">
      <c r="A37" s="42"/>
      <c r="B37" s="42"/>
      <c r="C37" s="42"/>
    </row>
    <row r="38" spans="1:3" x14ac:dyDescent="0.3">
      <c r="A38" s="42"/>
      <c r="B38" s="42"/>
      <c r="C38" s="42"/>
    </row>
    <row r="39" spans="1:3" x14ac:dyDescent="0.3">
      <c r="A39" s="42"/>
      <c r="B39" s="42"/>
      <c r="C39" s="42"/>
    </row>
    <row r="40" spans="1:3" x14ac:dyDescent="0.3">
      <c r="A40" s="42"/>
      <c r="B40" s="42"/>
      <c r="C40" s="42"/>
    </row>
    <row r="41" spans="1:3" x14ac:dyDescent="0.3">
      <c r="A41" s="42"/>
      <c r="B41" s="42"/>
      <c r="C41" s="42"/>
    </row>
    <row r="42" spans="1:3" x14ac:dyDescent="0.3">
      <c r="A42" s="42"/>
      <c r="B42" s="42"/>
      <c r="C42" s="42"/>
    </row>
    <row r="43" spans="1:3" x14ac:dyDescent="0.3">
      <c r="A43" s="42"/>
      <c r="B43" s="42"/>
      <c r="C43" s="42"/>
    </row>
    <row r="44" spans="1:3" x14ac:dyDescent="0.3">
      <c r="A44" s="42"/>
      <c r="B44" s="42"/>
      <c r="C44" s="42"/>
    </row>
    <row r="45" spans="1:3" x14ac:dyDescent="0.3">
      <c r="A45" s="42"/>
    </row>
    <row r="46" spans="1:3" x14ac:dyDescent="0.3">
      <c r="A46" s="42"/>
    </row>
    <row r="47" spans="1:3" x14ac:dyDescent="0.3">
      <c r="A47" s="42"/>
    </row>
    <row r="48" spans="1:3" x14ac:dyDescent="0.3">
      <c r="A48" s="42"/>
    </row>
    <row r="49" spans="1:3" x14ac:dyDescent="0.3">
      <c r="A49" s="42"/>
    </row>
    <row r="50" spans="1:3" x14ac:dyDescent="0.3">
      <c r="A50" s="42"/>
    </row>
    <row r="51" spans="1:3" x14ac:dyDescent="0.3">
      <c r="A51" s="42"/>
    </row>
    <row r="52" spans="1:3" x14ac:dyDescent="0.3">
      <c r="A52" s="42"/>
    </row>
    <row r="53" spans="1:3" x14ac:dyDescent="0.3">
      <c r="A53" s="42"/>
    </row>
    <row r="54" spans="1:3" x14ac:dyDescent="0.3">
      <c r="A54" s="42"/>
    </row>
    <row r="55" spans="1:3" x14ac:dyDescent="0.3">
      <c r="A55" s="42"/>
    </row>
    <row r="56" spans="1:3" x14ac:dyDescent="0.3">
      <c r="A56" s="42"/>
    </row>
    <row r="57" spans="1:3" x14ac:dyDescent="0.3">
      <c r="A57" s="42"/>
    </row>
    <row r="59" spans="1:3" x14ac:dyDescent="0.3">
      <c r="B59" s="43"/>
      <c r="C59" s="43"/>
    </row>
    <row r="60" spans="1:3" x14ac:dyDescent="0.3">
      <c r="B60" s="43"/>
      <c r="C60" s="43"/>
    </row>
    <row r="61" spans="1:3" x14ac:dyDescent="0.3">
      <c r="B61" s="43"/>
      <c r="C61" s="43"/>
    </row>
    <row r="72" spans="1:1" x14ac:dyDescent="0.3">
      <c r="A72" s="43"/>
    </row>
    <row r="73" spans="1:1" x14ac:dyDescent="0.3">
      <c r="A73" s="43"/>
    </row>
    <row r="74" spans="1:1" x14ac:dyDescent="0.3">
      <c r="A74" s="43"/>
    </row>
  </sheetData>
  <mergeCells count="1">
    <mergeCell ref="A1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2022년4월</vt:lpstr>
      <vt:lpstr>도내산 잡곡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user-210826</cp:lastModifiedBy>
  <dcterms:created xsi:type="dcterms:W3CDTF">2022-03-16T01:34:19Z</dcterms:created>
  <dcterms:modified xsi:type="dcterms:W3CDTF">2022-03-28T06:17:32Z</dcterms:modified>
</cp:coreProperties>
</file>