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2285"/>
  </bookViews>
  <sheets>
    <sheet name="춘천산 농산물" sheetId="1" r:id="rId1"/>
    <sheet name="도내산 잡곡" sheetId="2" r:id="rId2"/>
  </sheets>
  <definedNames>
    <definedName name="_xlnm.Print_Area" localSheetId="0">'춘천산 농산물'!$A$1:$G$100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F34" i="1"/>
  <c r="E34" i="1"/>
  <c r="D34" i="1"/>
  <c r="F4" i="1" l="1"/>
  <c r="E4" i="1"/>
  <c r="D4" i="1"/>
</calcChain>
</file>

<file path=xl/sharedStrings.xml><?xml version="1.0" encoding="utf-8"?>
<sst xmlns="http://schemas.openxmlformats.org/spreadsheetml/2006/main" count="250" uniqueCount="149">
  <si>
    <t>10월 춘천산 과일 직거래 품목</t>
    <phoneticPr fontId="3" type="noConversion"/>
  </si>
  <si>
    <t>품  목</t>
    <phoneticPr fontId="3" type="noConversion"/>
  </si>
  <si>
    <t>규격</t>
    <phoneticPr fontId="3" type="noConversion"/>
  </si>
  <si>
    <t>공급시기</t>
    <phoneticPr fontId="3" type="noConversion"/>
  </si>
  <si>
    <t>방울토마토(친환경)</t>
    <phoneticPr fontId="3" type="noConversion"/>
  </si>
  <si>
    <t>10.1~10.31</t>
    <phoneticPr fontId="3" type="noConversion"/>
  </si>
  <si>
    <t>방울토마토(GAP)</t>
    <phoneticPr fontId="3" type="noConversion"/>
  </si>
  <si>
    <t>대추방울토마토(친환경)</t>
    <phoneticPr fontId="3" type="noConversion"/>
  </si>
  <si>
    <t>10.1~10.31</t>
    <phoneticPr fontId="3" type="noConversion"/>
  </si>
  <si>
    <t>대추방울토마토(일반)</t>
    <phoneticPr fontId="3" type="noConversion"/>
  </si>
  <si>
    <t>토마토(일반)</t>
    <phoneticPr fontId="3" type="noConversion"/>
  </si>
  <si>
    <t>포도_MBA(무농약)</t>
    <phoneticPr fontId="3" type="noConversion"/>
  </si>
  <si>
    <t>10.10~10.31</t>
    <phoneticPr fontId="3" type="noConversion"/>
  </si>
  <si>
    <t>포도_거봉(무농약)</t>
    <phoneticPr fontId="3" type="noConversion"/>
  </si>
  <si>
    <t>10.1~10.20</t>
    <phoneticPr fontId="3" type="noConversion"/>
  </si>
  <si>
    <t>포도_알거봉(무농약)</t>
    <phoneticPr fontId="3" type="noConversion"/>
  </si>
  <si>
    <t>10kg미만 주문시</t>
    <phoneticPr fontId="3" type="noConversion"/>
  </si>
  <si>
    <t>포도_샤인머스캣(일반)</t>
    <phoneticPr fontId="3" type="noConversion"/>
  </si>
  <si>
    <t>사과대추</t>
    <phoneticPr fontId="3" type="noConversion"/>
  </si>
  <si>
    <t>10.7~10.30</t>
    <phoneticPr fontId="3" type="noConversion"/>
  </si>
  <si>
    <t>사과(홍장군GAP)</t>
    <phoneticPr fontId="3" type="noConversion"/>
  </si>
  <si>
    <t>32~34(상)</t>
    <phoneticPr fontId="3" type="noConversion"/>
  </si>
  <si>
    <t>35~36(중)</t>
    <phoneticPr fontId="3" type="noConversion"/>
  </si>
  <si>
    <t>37~38(하)</t>
    <phoneticPr fontId="3" type="noConversion"/>
  </si>
  <si>
    <t>사과(양광GAP)</t>
    <phoneticPr fontId="3" type="noConversion"/>
  </si>
  <si>
    <t>35~36(중)</t>
    <phoneticPr fontId="3" type="noConversion"/>
  </si>
  <si>
    <t>미니사과(루비에스)</t>
    <phoneticPr fontId="3" type="noConversion"/>
  </si>
  <si>
    <t>70~80g</t>
    <phoneticPr fontId="3" type="noConversion"/>
  </si>
  <si>
    <t>10.1~10.15</t>
    <phoneticPr fontId="3" type="noConversion"/>
  </si>
  <si>
    <t>미니사과(알프스오토메)</t>
    <phoneticPr fontId="3" type="noConversion"/>
  </si>
  <si>
    <t>50g이상</t>
    <phoneticPr fontId="3" type="noConversion"/>
  </si>
  <si>
    <t>10.20~10.31</t>
    <phoneticPr fontId="3" type="noConversion"/>
  </si>
  <si>
    <t>40~50g</t>
    <phoneticPr fontId="3" type="noConversion"/>
  </si>
  <si>
    <t>사과(감홍GAP)</t>
    <phoneticPr fontId="3" type="noConversion"/>
  </si>
  <si>
    <t>사과(시나노골드GAP)</t>
    <phoneticPr fontId="3" type="noConversion"/>
  </si>
  <si>
    <t>35~36(상)</t>
    <phoneticPr fontId="3" type="noConversion"/>
  </si>
  <si>
    <t>10.10~10.31</t>
    <phoneticPr fontId="3" type="noConversion"/>
  </si>
  <si>
    <t>37~38(중)</t>
    <phoneticPr fontId="3" type="noConversion"/>
  </si>
  <si>
    <t>39~40(하)</t>
    <phoneticPr fontId="3" type="noConversion"/>
  </si>
  <si>
    <t>배(신고GAP)</t>
    <phoneticPr fontId="3" type="noConversion"/>
  </si>
  <si>
    <t>26~30(상)</t>
    <phoneticPr fontId="3" type="noConversion"/>
  </si>
  <si>
    <t xml:space="preserve"> </t>
    <phoneticPr fontId="3" type="noConversion"/>
  </si>
  <si>
    <t>31~34(중)</t>
    <phoneticPr fontId="3" type="noConversion"/>
  </si>
  <si>
    <t>35~38(하)</t>
    <phoneticPr fontId="3" type="noConversion"/>
  </si>
  <si>
    <t>블루베리(무농약)-냉동과</t>
    <phoneticPr fontId="3" type="noConversion"/>
  </si>
  <si>
    <t>13mm이상</t>
    <phoneticPr fontId="3" type="noConversion"/>
  </si>
  <si>
    <t>10월 춘천산 농산물 직거래 품목</t>
    <phoneticPr fontId="3" type="noConversion"/>
  </si>
  <si>
    <t>가격</t>
    <phoneticPr fontId="3" type="noConversion"/>
  </si>
  <si>
    <t>가지(무농약)</t>
    <phoneticPr fontId="3" type="noConversion"/>
  </si>
  <si>
    <t>가지(일반)</t>
    <phoneticPr fontId="3" type="noConversion"/>
  </si>
  <si>
    <t>감자(유기농)</t>
    <phoneticPr fontId="3" type="noConversion"/>
  </si>
  <si>
    <t>180이상</t>
    <phoneticPr fontId="3" type="noConversion"/>
  </si>
  <si>
    <t>150~180</t>
    <phoneticPr fontId="3" type="noConversion"/>
  </si>
  <si>
    <t>감자(무농약)</t>
    <phoneticPr fontId="3" type="noConversion"/>
  </si>
  <si>
    <t>180이상</t>
    <phoneticPr fontId="3" type="noConversion"/>
  </si>
  <si>
    <t>10.1~10.31</t>
    <phoneticPr fontId="3" type="noConversion"/>
  </si>
  <si>
    <t>150~180</t>
    <phoneticPr fontId="3" type="noConversion"/>
  </si>
  <si>
    <t>알감자(무농약)</t>
    <phoneticPr fontId="3" type="noConversion"/>
  </si>
  <si>
    <t>버터구이,조림용</t>
    <phoneticPr fontId="3" type="noConversion"/>
  </si>
  <si>
    <t>감자(일반)</t>
    <phoneticPr fontId="3" type="noConversion"/>
  </si>
  <si>
    <t>고구마(무농약)</t>
    <phoneticPr fontId="3" type="noConversion"/>
  </si>
  <si>
    <t>고구마(일반)</t>
    <phoneticPr fontId="3" type="noConversion"/>
  </si>
  <si>
    <t>풋고추(친환경)</t>
    <phoneticPr fontId="3" type="noConversion"/>
  </si>
  <si>
    <t>오이고추(친환경)</t>
    <phoneticPr fontId="3" type="noConversion"/>
  </si>
  <si>
    <t>청양고추(친환경)</t>
    <phoneticPr fontId="3" type="noConversion"/>
  </si>
  <si>
    <t>꽈리고추(친환경)</t>
    <phoneticPr fontId="3" type="noConversion"/>
  </si>
  <si>
    <t>당근(무농약)</t>
    <phoneticPr fontId="3" type="noConversion"/>
  </si>
  <si>
    <t>느타리버섯(찹찹이_무농약)</t>
    <phoneticPr fontId="3" type="noConversion"/>
  </si>
  <si>
    <t>느타리버섯(애느타리_무농약)</t>
    <phoneticPr fontId="3" type="noConversion"/>
  </si>
  <si>
    <t>대파(일반)</t>
    <phoneticPr fontId="3" type="noConversion"/>
  </si>
  <si>
    <t>대파(무농약)</t>
    <phoneticPr fontId="3" type="noConversion"/>
  </si>
  <si>
    <t>꼭지제거 깐마늘(친환경)</t>
    <phoneticPr fontId="3" type="noConversion"/>
  </si>
  <si>
    <t>꼭지제거 깐마늘(일반)</t>
    <phoneticPr fontId="3" type="noConversion"/>
  </si>
  <si>
    <t>흙생강(무농약)</t>
    <phoneticPr fontId="3" type="noConversion"/>
  </si>
  <si>
    <t>10.10~10.31</t>
    <phoneticPr fontId="3" type="noConversion"/>
  </si>
  <si>
    <t>브로콜리(일반)</t>
    <phoneticPr fontId="3" type="noConversion"/>
  </si>
  <si>
    <t>10.20~10.31</t>
    <phoneticPr fontId="3" type="noConversion"/>
  </si>
  <si>
    <t>양파(친환경-유기농)</t>
    <phoneticPr fontId="3" type="noConversion"/>
  </si>
  <si>
    <t>양파(친환경-무농약)</t>
    <phoneticPr fontId="3" type="noConversion"/>
  </si>
  <si>
    <t>깐양파(친환경-무농약)</t>
    <phoneticPr fontId="3" type="noConversion"/>
  </si>
  <si>
    <t>깐양파(일반)</t>
    <phoneticPr fontId="3" type="noConversion"/>
  </si>
  <si>
    <t>표고버섯(무농약)</t>
    <phoneticPr fontId="3" type="noConversion"/>
  </si>
  <si>
    <t>특</t>
    <phoneticPr fontId="3" type="noConversion"/>
  </si>
  <si>
    <t>상</t>
    <phoneticPr fontId="3" type="noConversion"/>
  </si>
  <si>
    <t>흙무(친환경-무농약) -보류</t>
    <phoneticPr fontId="3" type="noConversion"/>
  </si>
  <si>
    <t>8.1~8.30</t>
    <phoneticPr fontId="3" type="noConversion"/>
  </si>
  <si>
    <t>흙무(일반) - 보류</t>
    <phoneticPr fontId="3" type="noConversion"/>
  </si>
  <si>
    <t>부추(일반)</t>
    <phoneticPr fontId="3" type="noConversion"/>
  </si>
  <si>
    <t>배추(친환경)</t>
    <phoneticPr fontId="3" type="noConversion"/>
  </si>
  <si>
    <t>배추(일반)</t>
    <phoneticPr fontId="3" type="noConversion"/>
  </si>
  <si>
    <t>흙무(친환경)</t>
    <phoneticPr fontId="3" type="noConversion"/>
  </si>
  <si>
    <t>10.15~10.31</t>
    <phoneticPr fontId="3" type="noConversion"/>
  </si>
  <si>
    <t>흙무(일반)</t>
    <phoneticPr fontId="3" type="noConversion"/>
  </si>
  <si>
    <t>알타리무(친환경)</t>
    <phoneticPr fontId="3" type="noConversion"/>
  </si>
  <si>
    <t>알타리무(일반)</t>
    <phoneticPr fontId="3" type="noConversion"/>
  </si>
  <si>
    <t>청갓(일반)</t>
    <phoneticPr fontId="3" type="noConversion"/>
  </si>
  <si>
    <t>시금치(친환경)</t>
    <phoneticPr fontId="3" type="noConversion"/>
  </si>
  <si>
    <t>시금치(일반)</t>
    <phoneticPr fontId="3" type="noConversion"/>
  </si>
  <si>
    <t>양배추(무농약)</t>
    <phoneticPr fontId="3" type="noConversion"/>
  </si>
  <si>
    <t>적양배추(친환경)</t>
    <phoneticPr fontId="3" type="noConversion"/>
  </si>
  <si>
    <t>오이(친환경)</t>
    <phoneticPr fontId="3" type="noConversion"/>
  </si>
  <si>
    <t>10.1~10.15</t>
    <phoneticPr fontId="3" type="noConversion"/>
  </si>
  <si>
    <t>애호박(친환경-무농약)</t>
    <phoneticPr fontId="3" type="noConversion"/>
  </si>
  <si>
    <t>애호박(인큐_일반)</t>
    <phoneticPr fontId="3" type="noConversion"/>
  </si>
  <si>
    <t>애호박(일반)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</si>
  <si>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</si>
  <si>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</si>
  <si>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로메인(무농약)</t>
    <phoneticPr fontId="3" type="noConversion"/>
  </si>
  <si>
    <t>청경채(친환경-무농약)</t>
    <phoneticPr fontId="3" type="noConversion"/>
  </si>
  <si>
    <t>흙쪽파(일반)</t>
    <phoneticPr fontId="3" type="noConversion"/>
  </si>
  <si>
    <t>깐쪽파(일반)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</si>
  <si>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</si>
  <si>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</si>
  <si>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</si>
  <si>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</si>
  <si>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</si>
  <si>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청피망(GAP)</t>
    <phoneticPr fontId="3" type="noConversion"/>
  </si>
  <si>
    <t>홍피망(GAP)</t>
    <phoneticPr fontId="3" type="noConversion"/>
  </si>
  <si>
    <t>청피망(친환경-유기농)</t>
    <phoneticPr fontId="3" type="noConversion"/>
  </si>
  <si>
    <t>서리태(친환경-유기농)</t>
    <phoneticPr fontId="3" type="noConversion"/>
  </si>
  <si>
    <t>찹쌀(친환경-무농약)</t>
    <phoneticPr fontId="3" type="noConversion"/>
  </si>
  <si>
    <t>현미찹쌀(친환경-무농약)</t>
    <phoneticPr fontId="3" type="noConversion"/>
  </si>
  <si>
    <t>10.1~10.31</t>
  </si>
  <si>
    <t>찰보리쌀(친환경-무농약)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</si>
  <si>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</si>
  <si>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</si>
  <si>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품  목</t>
    <phoneticPr fontId="3" type="noConversion"/>
  </si>
  <si>
    <t>규격</t>
    <phoneticPr fontId="3" type="noConversion"/>
  </si>
  <si>
    <t>가격</t>
    <phoneticPr fontId="3" type="noConversion"/>
  </si>
  <si>
    <t>학교가</t>
    <phoneticPr fontId="3" type="noConversion"/>
  </si>
  <si>
    <t>품목</t>
    <phoneticPr fontId="3" type="noConversion"/>
  </si>
  <si>
    <t>규격</t>
    <phoneticPr fontId="3" type="noConversion"/>
  </si>
  <si>
    <t>공급시기</t>
    <phoneticPr fontId="3" type="noConversion"/>
  </si>
  <si>
    <t>찹쌀(도내산/친환경)_10kg</t>
    <phoneticPr fontId="3" type="noConversion"/>
  </si>
  <si>
    <t>1kg</t>
    <phoneticPr fontId="3" type="noConversion"/>
  </si>
  <si>
    <t>10.1~10.30</t>
    <phoneticPr fontId="3" type="noConversion"/>
  </si>
  <si>
    <t>깐녹두(도내산/무농약)_1kg</t>
    <phoneticPr fontId="3" type="noConversion"/>
  </si>
  <si>
    <t>백태(도내산/무농약)_1kg</t>
    <phoneticPr fontId="3" type="noConversion"/>
  </si>
  <si>
    <t>서리태(도내산/무농약)_1kg</t>
    <phoneticPr fontId="3" type="noConversion"/>
  </si>
  <si>
    <t>1kg</t>
    <phoneticPr fontId="3" type="noConversion"/>
  </si>
  <si>
    <t>약콩(도내산/무농약)_1kg</t>
    <phoneticPr fontId="3" type="noConversion"/>
  </si>
  <si>
    <t>율무(도내산/무농약)_1kg</t>
    <phoneticPr fontId="3" type="noConversion"/>
  </si>
  <si>
    <t>10.1~10.30</t>
    <phoneticPr fontId="3" type="noConversion"/>
  </si>
  <si>
    <t>조각서리태(도내산/무농약)_1kg</t>
    <phoneticPr fontId="3" type="noConversion"/>
  </si>
  <si>
    <t>찰수수(도내산/무농약)_1kg</t>
    <phoneticPr fontId="3" type="noConversion"/>
  </si>
  <si>
    <t>10.1~10.30</t>
    <phoneticPr fontId="3" type="noConversion"/>
  </si>
  <si>
    <t>현미찹쌀(도내산/무농약)_1kg</t>
    <phoneticPr fontId="3" type="noConversion"/>
  </si>
  <si>
    <t>찹쌀(도내산/친환경)_1kg</t>
    <phoneticPr fontId="3" type="noConversion"/>
  </si>
  <si>
    <t>10월 도내산 잡곡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</si>
</sst>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right" vertical="center" wrapText="1"/>
    </xf>
    <xf numFmtId="176" fontId="6" fillId="3" borderId="3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6" fillId="3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right" vertical="center" wrapText="1"/>
    </xf>
    <xf numFmtId="0" fontId="9" fillId="3" borderId="12" xfId="0" applyFont="1" applyFill="1" applyBorder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right" vertical="center" wrapText="1"/>
    </xf>
    <xf numFmtId="41" fontId="6" fillId="3" borderId="15" xfId="1" applyFont="1" applyFill="1" applyBorder="1" applyAlignment="1">
      <alignment horizontal="right" vertical="center" wrapText="1"/>
    </xf>
    <xf numFmtId="41" fontId="6" fillId="3" borderId="14" xfId="1" applyFont="1" applyFill="1" applyBorder="1" applyAlignment="1">
      <alignment horizontal="right" vertical="center" wrapText="1"/>
    </xf>
    <xf numFmtId="176" fontId="6" fillId="3" borderId="15" xfId="0" applyNumberFormat="1" applyFont="1" applyFill="1" applyBorder="1" applyAlignment="1">
      <alignment horizontal="right" vertical="center" wrapText="1"/>
    </xf>
    <xf numFmtId="176" fontId="9" fillId="3" borderId="14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76" fontId="6" fillId="3" borderId="17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176" fontId="6" fillId="3" borderId="19" xfId="0" applyNumberFormat="1" applyFont="1" applyFill="1" applyBorder="1" applyAlignment="1">
      <alignment horizontal="right" vertical="center" wrapText="1"/>
    </xf>
    <xf numFmtId="176" fontId="6" fillId="3" borderId="20" xfId="0" applyNumberFormat="1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41" fontId="12" fillId="0" borderId="5" xfId="1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41" fontId="13" fillId="0" borderId="5" xfId="1" applyFont="1" applyBorder="1" applyAlignment="1">
      <alignment horizontal="left" vertical="center" shrinkToFit="1"/>
    </xf>
    <xf numFmtId="41" fontId="13" fillId="0" borderId="18" xfId="1" applyFont="1" applyFill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right" vertical="center" wrapText="1"/>
    </xf>
    <xf numFmtId="9" fontId="4" fillId="2" borderId="2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6" fillId="3" borderId="21" xfId="0" applyNumberFormat="1" applyFont="1" applyFill="1" applyBorder="1" applyAlignment="1">
      <alignment horizontal="right" vertical="center" wrapText="1"/>
    </xf>
    <xf numFmtId="176" fontId="6" fillId="3" borderId="12" xfId="0" applyNumberFormat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3" fontId="11" fillId="3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zoomScaleNormal="100" workbookViewId="0">
      <selection activeCell="Q8" sqref="Q8"/>
    </sheetView>
  </sheetViews>
  <sheetFormatPr defaultRowHeight="16.5" x14ac:dyDescent="0.3"/>
  <cols>
    <col min="1" max="1" width="29.75" customWidth="1"/>
    <col min="2" max="2" width="16.25" customWidth="1"/>
    <col min="3" max="6" width="11.5" customWidth="1"/>
    <col min="7" max="7" width="21.625" customWidth="1"/>
    <col min="8" max="8" width="9" customWidth="1"/>
  </cols>
  <sheetData>
    <row r="1" spans="1:7" ht="32.25" thickBot="1" x14ac:dyDescent="0.35">
      <c r="A1" s="64" t="s">
        <v>0</v>
      </c>
      <c r="B1" s="64"/>
      <c r="C1" s="64"/>
      <c r="D1" s="64"/>
      <c r="E1" s="64"/>
      <c r="F1" s="64"/>
      <c r="G1" s="64"/>
    </row>
    <row r="2" spans="1:7" ht="17.25" x14ac:dyDescent="0.3">
      <c r="A2" s="70" t="s">
        <v>126</v>
      </c>
      <c r="B2" s="72" t="s">
        <v>127</v>
      </c>
      <c r="C2" s="72" t="s">
        <v>128</v>
      </c>
      <c r="D2" s="72" t="s">
        <v>129</v>
      </c>
      <c r="E2" s="72"/>
      <c r="F2" s="72"/>
      <c r="G2" s="68" t="s">
        <v>3</v>
      </c>
    </row>
    <row r="3" spans="1:7" ht="18" thickBot="1" x14ac:dyDescent="0.35">
      <c r="A3" s="71"/>
      <c r="B3" s="73"/>
      <c r="C3" s="73"/>
      <c r="D3" s="58">
        <v>0.06</v>
      </c>
      <c r="E3" s="58">
        <v>0.08</v>
      </c>
      <c r="F3" s="58">
        <v>0.1</v>
      </c>
      <c r="G3" s="69"/>
    </row>
    <row r="4" spans="1:7" ht="17.25" thickTop="1" x14ac:dyDescent="0.3">
      <c r="A4" s="46" t="s">
        <v>4</v>
      </c>
      <c r="B4" s="61"/>
      <c r="C4" s="57">
        <v>5200</v>
      </c>
      <c r="D4" s="57">
        <f>ROUND((C4*1.06),-1)</f>
        <v>5510</v>
      </c>
      <c r="E4" s="57">
        <f>ROUND((C4*1.08),-1)</f>
        <v>5620</v>
      </c>
      <c r="F4" s="57">
        <f>ROUND((C4*1.1),-1)</f>
        <v>5720</v>
      </c>
      <c r="G4" s="4" t="s">
        <v>5</v>
      </c>
    </row>
    <row r="5" spans="1:7" x14ac:dyDescent="0.3">
      <c r="A5" s="44" t="s">
        <v>6</v>
      </c>
      <c r="B5" s="1"/>
      <c r="C5" s="2">
        <v>4200</v>
      </c>
      <c r="D5" s="2">
        <f t="shared" ref="D5:D30" si="0">ROUND((C5*1.06),-1)</f>
        <v>4450</v>
      </c>
      <c r="E5" s="2">
        <f t="shared" ref="E5:E30" si="1">ROUND((C5*1.08),-1)</f>
        <v>4540</v>
      </c>
      <c r="F5" s="2">
        <f t="shared" ref="F5:F30" si="2">ROUND((C5*1.1),-1)</f>
        <v>4620</v>
      </c>
      <c r="G5" s="4" t="s">
        <v>5</v>
      </c>
    </row>
    <row r="6" spans="1:7" x14ac:dyDescent="0.3">
      <c r="A6" s="44" t="s">
        <v>7</v>
      </c>
      <c r="B6" s="1"/>
      <c r="C6" s="2">
        <v>6000</v>
      </c>
      <c r="D6" s="2">
        <f t="shared" si="0"/>
        <v>6360</v>
      </c>
      <c r="E6" s="2">
        <f t="shared" si="1"/>
        <v>6480</v>
      </c>
      <c r="F6" s="2">
        <f t="shared" si="2"/>
        <v>6600</v>
      </c>
      <c r="G6" s="4" t="s">
        <v>8</v>
      </c>
    </row>
    <row r="7" spans="1:7" x14ac:dyDescent="0.3">
      <c r="A7" s="44" t="s">
        <v>9</v>
      </c>
      <c r="B7" s="5"/>
      <c r="C7" s="3">
        <v>4200</v>
      </c>
      <c r="D7" s="2">
        <f t="shared" si="0"/>
        <v>4450</v>
      </c>
      <c r="E7" s="2">
        <f t="shared" si="1"/>
        <v>4540</v>
      </c>
      <c r="F7" s="2">
        <f t="shared" si="2"/>
        <v>4620</v>
      </c>
      <c r="G7" s="4" t="s">
        <v>5</v>
      </c>
    </row>
    <row r="8" spans="1:7" x14ac:dyDescent="0.3">
      <c r="A8" s="6" t="s">
        <v>10</v>
      </c>
      <c r="B8" s="5"/>
      <c r="C8" s="3">
        <v>3000</v>
      </c>
      <c r="D8" s="2">
        <f t="shared" si="0"/>
        <v>3180</v>
      </c>
      <c r="E8" s="2">
        <f t="shared" si="1"/>
        <v>3240</v>
      </c>
      <c r="F8" s="2">
        <f t="shared" si="2"/>
        <v>3300</v>
      </c>
      <c r="G8" s="4" t="s">
        <v>8</v>
      </c>
    </row>
    <row r="9" spans="1:7" x14ac:dyDescent="0.3">
      <c r="A9" s="6" t="s">
        <v>11</v>
      </c>
      <c r="B9" s="1"/>
      <c r="C9" s="2">
        <v>11000</v>
      </c>
      <c r="D9" s="2">
        <f t="shared" si="0"/>
        <v>11660</v>
      </c>
      <c r="E9" s="2">
        <f t="shared" si="1"/>
        <v>11880</v>
      </c>
      <c r="F9" s="2">
        <f t="shared" si="2"/>
        <v>12100</v>
      </c>
      <c r="G9" s="7" t="s">
        <v>12</v>
      </c>
    </row>
    <row r="10" spans="1:7" x14ac:dyDescent="0.3">
      <c r="A10" s="6" t="s">
        <v>13</v>
      </c>
      <c r="B10" s="1"/>
      <c r="C10" s="2">
        <v>11000</v>
      </c>
      <c r="D10" s="2">
        <f t="shared" si="0"/>
        <v>11660</v>
      </c>
      <c r="E10" s="2">
        <f t="shared" si="1"/>
        <v>11880</v>
      </c>
      <c r="F10" s="2">
        <f t="shared" si="2"/>
        <v>12100</v>
      </c>
      <c r="G10" s="7" t="s">
        <v>14</v>
      </c>
    </row>
    <row r="11" spans="1:7" x14ac:dyDescent="0.3">
      <c r="A11" s="6" t="s">
        <v>15</v>
      </c>
      <c r="B11" s="1" t="s">
        <v>16</v>
      </c>
      <c r="C11" s="2">
        <v>12000</v>
      </c>
      <c r="D11" s="2">
        <f t="shared" si="0"/>
        <v>12720</v>
      </c>
      <c r="E11" s="2">
        <f t="shared" si="1"/>
        <v>12960</v>
      </c>
      <c r="F11" s="2">
        <f t="shared" si="2"/>
        <v>13200</v>
      </c>
      <c r="G11" s="7" t="s">
        <v>14</v>
      </c>
    </row>
    <row r="12" spans="1:7" x14ac:dyDescent="0.3">
      <c r="A12" s="6" t="s">
        <v>17</v>
      </c>
      <c r="B12" s="1"/>
      <c r="C12" s="2">
        <v>14000</v>
      </c>
      <c r="D12" s="2">
        <f t="shared" si="0"/>
        <v>14840</v>
      </c>
      <c r="E12" s="2">
        <f t="shared" si="1"/>
        <v>15120</v>
      </c>
      <c r="F12" s="2">
        <f t="shared" si="2"/>
        <v>15400</v>
      </c>
      <c r="G12" s="8" t="s">
        <v>5</v>
      </c>
    </row>
    <row r="13" spans="1:7" x14ac:dyDescent="0.3">
      <c r="A13" s="6" t="s">
        <v>18</v>
      </c>
      <c r="B13" s="1"/>
      <c r="C13" s="2">
        <v>9500</v>
      </c>
      <c r="D13" s="2">
        <f t="shared" si="0"/>
        <v>10070</v>
      </c>
      <c r="E13" s="2">
        <f t="shared" si="1"/>
        <v>10260</v>
      </c>
      <c r="F13" s="2">
        <f t="shared" si="2"/>
        <v>10450</v>
      </c>
      <c r="G13" s="9" t="s">
        <v>19</v>
      </c>
    </row>
    <row r="14" spans="1:7" x14ac:dyDescent="0.3">
      <c r="A14" s="65" t="s">
        <v>20</v>
      </c>
      <c r="B14" s="1" t="s">
        <v>21</v>
      </c>
      <c r="C14" s="2">
        <v>5000</v>
      </c>
      <c r="D14" s="2">
        <f t="shared" si="0"/>
        <v>5300</v>
      </c>
      <c r="E14" s="2">
        <f t="shared" si="1"/>
        <v>5400</v>
      </c>
      <c r="F14" s="2">
        <f t="shared" si="2"/>
        <v>5500</v>
      </c>
      <c r="G14" s="8" t="s">
        <v>5</v>
      </c>
    </row>
    <row r="15" spans="1:7" x14ac:dyDescent="0.3">
      <c r="A15" s="66"/>
      <c r="B15" s="1" t="s">
        <v>22</v>
      </c>
      <c r="C15" s="2">
        <v>4500</v>
      </c>
      <c r="D15" s="2">
        <f t="shared" si="0"/>
        <v>4770</v>
      </c>
      <c r="E15" s="2">
        <f t="shared" si="1"/>
        <v>4860</v>
      </c>
      <c r="F15" s="2">
        <f t="shared" si="2"/>
        <v>4950</v>
      </c>
      <c r="G15" s="8" t="s">
        <v>5</v>
      </c>
    </row>
    <row r="16" spans="1:7" x14ac:dyDescent="0.3">
      <c r="A16" s="67"/>
      <c r="B16" s="1" t="s">
        <v>23</v>
      </c>
      <c r="C16" s="2">
        <v>4000</v>
      </c>
      <c r="D16" s="2">
        <f t="shared" si="0"/>
        <v>4240</v>
      </c>
      <c r="E16" s="2">
        <f t="shared" si="1"/>
        <v>4320</v>
      </c>
      <c r="F16" s="2">
        <f t="shared" si="2"/>
        <v>4400</v>
      </c>
      <c r="G16" s="8" t="s">
        <v>5</v>
      </c>
    </row>
    <row r="17" spans="1:8" x14ac:dyDescent="0.3">
      <c r="A17" s="65" t="s">
        <v>24</v>
      </c>
      <c r="B17" s="1" t="s">
        <v>21</v>
      </c>
      <c r="C17" s="2">
        <v>5000</v>
      </c>
      <c r="D17" s="2">
        <f t="shared" si="0"/>
        <v>5300</v>
      </c>
      <c r="E17" s="2">
        <f t="shared" si="1"/>
        <v>5400</v>
      </c>
      <c r="F17" s="2">
        <f t="shared" si="2"/>
        <v>5500</v>
      </c>
      <c r="G17" s="8" t="s">
        <v>5</v>
      </c>
    </row>
    <row r="18" spans="1:8" x14ac:dyDescent="0.3">
      <c r="A18" s="66"/>
      <c r="B18" s="1" t="s">
        <v>25</v>
      </c>
      <c r="C18" s="2">
        <v>4500</v>
      </c>
      <c r="D18" s="2">
        <f t="shared" si="0"/>
        <v>4770</v>
      </c>
      <c r="E18" s="2">
        <f t="shared" si="1"/>
        <v>4860</v>
      </c>
      <c r="F18" s="2">
        <f t="shared" si="2"/>
        <v>4950</v>
      </c>
      <c r="G18" s="8" t="s">
        <v>5</v>
      </c>
    </row>
    <row r="19" spans="1:8" x14ac:dyDescent="0.3">
      <c r="A19" s="67"/>
      <c r="B19" s="1" t="s">
        <v>23</v>
      </c>
      <c r="C19" s="2">
        <v>4000</v>
      </c>
      <c r="D19" s="2">
        <f t="shared" si="0"/>
        <v>4240</v>
      </c>
      <c r="E19" s="2">
        <f t="shared" si="1"/>
        <v>4320</v>
      </c>
      <c r="F19" s="2">
        <f t="shared" si="2"/>
        <v>4400</v>
      </c>
      <c r="G19" s="8" t="s">
        <v>5</v>
      </c>
    </row>
    <row r="20" spans="1:8" x14ac:dyDescent="0.3">
      <c r="A20" s="6" t="s">
        <v>26</v>
      </c>
      <c r="B20" s="1" t="s">
        <v>27</v>
      </c>
      <c r="C20" s="2">
        <v>5500</v>
      </c>
      <c r="D20" s="2">
        <f t="shared" si="0"/>
        <v>5830</v>
      </c>
      <c r="E20" s="2">
        <f t="shared" si="1"/>
        <v>5940</v>
      </c>
      <c r="F20" s="2">
        <f t="shared" si="2"/>
        <v>6050</v>
      </c>
      <c r="G20" s="9" t="s">
        <v>28</v>
      </c>
    </row>
    <row r="21" spans="1:8" x14ac:dyDescent="0.3">
      <c r="A21" s="66" t="s">
        <v>29</v>
      </c>
      <c r="B21" s="1" t="s">
        <v>30</v>
      </c>
      <c r="C21" s="2">
        <v>5000</v>
      </c>
      <c r="D21" s="2">
        <f t="shared" si="0"/>
        <v>5300</v>
      </c>
      <c r="E21" s="2">
        <f t="shared" si="1"/>
        <v>5400</v>
      </c>
      <c r="F21" s="2">
        <f t="shared" si="2"/>
        <v>5500</v>
      </c>
      <c r="G21" s="9" t="s">
        <v>31</v>
      </c>
    </row>
    <row r="22" spans="1:8" x14ac:dyDescent="0.3">
      <c r="A22" s="67"/>
      <c r="B22" s="1" t="s">
        <v>32</v>
      </c>
      <c r="C22" s="2">
        <v>4000</v>
      </c>
      <c r="D22" s="2">
        <f t="shared" si="0"/>
        <v>4240</v>
      </c>
      <c r="E22" s="2">
        <f t="shared" si="1"/>
        <v>4320</v>
      </c>
      <c r="F22" s="2">
        <f t="shared" si="2"/>
        <v>4400</v>
      </c>
      <c r="G22" s="9" t="s">
        <v>31</v>
      </c>
    </row>
    <row r="23" spans="1:8" x14ac:dyDescent="0.3">
      <c r="A23" s="44" t="s">
        <v>33</v>
      </c>
      <c r="B23" s="1" t="s">
        <v>21</v>
      </c>
      <c r="C23" s="2">
        <v>5500</v>
      </c>
      <c r="D23" s="2">
        <f t="shared" si="0"/>
        <v>5830</v>
      </c>
      <c r="E23" s="2">
        <f t="shared" si="1"/>
        <v>5940</v>
      </c>
      <c r="F23" s="2">
        <f t="shared" si="2"/>
        <v>6050</v>
      </c>
      <c r="G23" s="7" t="s">
        <v>12</v>
      </c>
    </row>
    <row r="24" spans="1:8" x14ac:dyDescent="0.3">
      <c r="A24" s="65" t="s">
        <v>34</v>
      </c>
      <c r="B24" s="1" t="s">
        <v>35</v>
      </c>
      <c r="C24" s="2">
        <v>5500</v>
      </c>
      <c r="D24" s="2">
        <f t="shared" si="0"/>
        <v>5830</v>
      </c>
      <c r="E24" s="2">
        <f t="shared" si="1"/>
        <v>5940</v>
      </c>
      <c r="F24" s="2">
        <f t="shared" si="2"/>
        <v>6050</v>
      </c>
      <c r="G24" s="7" t="s">
        <v>36</v>
      </c>
    </row>
    <row r="25" spans="1:8" x14ac:dyDescent="0.3">
      <c r="A25" s="66"/>
      <c r="B25" s="1" t="s">
        <v>37</v>
      </c>
      <c r="C25" s="2">
        <v>5000</v>
      </c>
      <c r="D25" s="2">
        <f t="shared" si="0"/>
        <v>5300</v>
      </c>
      <c r="E25" s="2">
        <f t="shared" si="1"/>
        <v>5400</v>
      </c>
      <c r="F25" s="2">
        <f t="shared" si="2"/>
        <v>5500</v>
      </c>
      <c r="G25" s="7" t="s">
        <v>12</v>
      </c>
    </row>
    <row r="26" spans="1:8" x14ac:dyDescent="0.3">
      <c r="A26" s="67"/>
      <c r="B26" s="1" t="s">
        <v>38</v>
      </c>
      <c r="C26" s="2">
        <v>4500</v>
      </c>
      <c r="D26" s="2">
        <f t="shared" si="0"/>
        <v>4770</v>
      </c>
      <c r="E26" s="2">
        <f t="shared" si="1"/>
        <v>4860</v>
      </c>
      <c r="F26" s="2">
        <f t="shared" si="2"/>
        <v>4950</v>
      </c>
      <c r="G26" s="7" t="s">
        <v>12</v>
      </c>
    </row>
    <row r="27" spans="1:8" x14ac:dyDescent="0.3">
      <c r="A27" s="65" t="s">
        <v>39</v>
      </c>
      <c r="B27" s="1" t="s">
        <v>40</v>
      </c>
      <c r="C27" s="2">
        <v>5500</v>
      </c>
      <c r="D27" s="2">
        <f t="shared" si="0"/>
        <v>5830</v>
      </c>
      <c r="E27" s="2">
        <f t="shared" si="1"/>
        <v>5940</v>
      </c>
      <c r="F27" s="2">
        <f t="shared" si="2"/>
        <v>6050</v>
      </c>
      <c r="G27" s="8" t="s">
        <v>5</v>
      </c>
      <c r="H27" t="s">
        <v>41</v>
      </c>
    </row>
    <row r="28" spans="1:8" x14ac:dyDescent="0.3">
      <c r="A28" s="66"/>
      <c r="B28" s="1" t="s">
        <v>42</v>
      </c>
      <c r="C28" s="2">
        <v>5000</v>
      </c>
      <c r="D28" s="2">
        <f t="shared" si="0"/>
        <v>5300</v>
      </c>
      <c r="E28" s="2">
        <f t="shared" si="1"/>
        <v>5400</v>
      </c>
      <c r="F28" s="2">
        <f t="shared" si="2"/>
        <v>5500</v>
      </c>
      <c r="G28" s="4" t="s">
        <v>5</v>
      </c>
    </row>
    <row r="29" spans="1:8" x14ac:dyDescent="0.3">
      <c r="A29" s="67"/>
      <c r="B29" s="1" t="s">
        <v>43</v>
      </c>
      <c r="C29" s="2">
        <v>4500</v>
      </c>
      <c r="D29" s="2">
        <f t="shared" si="0"/>
        <v>4770</v>
      </c>
      <c r="E29" s="2">
        <f t="shared" si="1"/>
        <v>4860</v>
      </c>
      <c r="F29" s="2">
        <f t="shared" si="2"/>
        <v>4950</v>
      </c>
      <c r="G29" s="4" t="s">
        <v>5</v>
      </c>
    </row>
    <row r="30" spans="1:8" ht="17.25" thickBot="1" x14ac:dyDescent="0.35">
      <c r="A30" s="10" t="s">
        <v>44</v>
      </c>
      <c r="B30" s="11" t="s">
        <v>45</v>
      </c>
      <c r="C30" s="12">
        <v>22000</v>
      </c>
      <c r="D30" s="60">
        <f t="shared" si="0"/>
        <v>23320</v>
      </c>
      <c r="E30" s="60">
        <f t="shared" si="1"/>
        <v>23760</v>
      </c>
      <c r="F30" s="60">
        <f t="shared" si="2"/>
        <v>24200</v>
      </c>
      <c r="G30" s="13" t="s">
        <v>5</v>
      </c>
    </row>
    <row r="31" spans="1:8" ht="52.5" customHeight="1" thickBot="1" x14ac:dyDescent="0.35">
      <c r="A31" s="76" t="s">
        <v>46</v>
      </c>
      <c r="B31" s="76"/>
      <c r="C31" s="76"/>
      <c r="D31" s="76"/>
      <c r="E31" s="76"/>
      <c r="F31" s="76"/>
      <c r="G31" s="76"/>
    </row>
    <row r="32" spans="1:8" ht="17.25" x14ac:dyDescent="0.3">
      <c r="A32" s="70" t="s">
        <v>1</v>
      </c>
      <c r="B32" s="79" t="s">
        <v>2</v>
      </c>
      <c r="C32" s="79" t="s">
        <v>47</v>
      </c>
      <c r="D32" s="83" t="s">
        <v>129</v>
      </c>
      <c r="E32" s="84"/>
      <c r="F32" s="85"/>
      <c r="G32" s="81" t="s">
        <v>3</v>
      </c>
    </row>
    <row r="33" spans="1:7" ht="18" thickBot="1" x14ac:dyDescent="0.35">
      <c r="A33" s="71"/>
      <c r="B33" s="80"/>
      <c r="C33" s="80"/>
      <c r="D33" s="58">
        <v>0.06</v>
      </c>
      <c r="E33" s="58">
        <v>0.08</v>
      </c>
      <c r="F33" s="58">
        <v>0.1</v>
      </c>
      <c r="G33" s="82"/>
    </row>
    <row r="34" spans="1:7" ht="17.25" thickTop="1" x14ac:dyDescent="0.3">
      <c r="A34" s="47" t="s">
        <v>48</v>
      </c>
      <c r="B34" s="15"/>
      <c r="C34" s="14">
        <v>3000</v>
      </c>
      <c r="D34" s="57">
        <f>ROUND((C34*1.06),-1)</f>
        <v>3180</v>
      </c>
      <c r="E34" s="57">
        <f>ROUND((C34*1.08),-1)</f>
        <v>3240</v>
      </c>
      <c r="F34" s="57">
        <f>ROUND((C34*1.1),-1)</f>
        <v>3300</v>
      </c>
      <c r="G34" s="17" t="s">
        <v>5</v>
      </c>
    </row>
    <row r="35" spans="1:7" x14ac:dyDescent="0.3">
      <c r="A35" s="47" t="s">
        <v>49</v>
      </c>
      <c r="B35" s="15"/>
      <c r="C35" s="16">
        <v>2500</v>
      </c>
      <c r="D35" s="57">
        <f t="shared" ref="D35:D98" si="3">ROUND((C35*1.06),-1)</f>
        <v>2650</v>
      </c>
      <c r="E35" s="57">
        <f t="shared" ref="E35:E98" si="4">ROUND((C35*1.08),-1)</f>
        <v>2700</v>
      </c>
      <c r="F35" s="57">
        <f t="shared" ref="F35:F98" si="5">ROUND((C35*1.1),-1)</f>
        <v>2750</v>
      </c>
      <c r="G35" s="17" t="s">
        <v>5</v>
      </c>
    </row>
    <row r="36" spans="1:7" x14ac:dyDescent="0.3">
      <c r="A36" s="77" t="s">
        <v>50</v>
      </c>
      <c r="B36" s="15" t="s">
        <v>51</v>
      </c>
      <c r="C36" s="16">
        <v>3000</v>
      </c>
      <c r="D36" s="57">
        <f t="shared" si="3"/>
        <v>3180</v>
      </c>
      <c r="E36" s="57">
        <f t="shared" si="4"/>
        <v>3240</v>
      </c>
      <c r="F36" s="57">
        <f t="shared" si="5"/>
        <v>3300</v>
      </c>
      <c r="G36" s="17" t="s">
        <v>5</v>
      </c>
    </row>
    <row r="37" spans="1:7" x14ac:dyDescent="0.3">
      <c r="A37" s="78"/>
      <c r="B37" s="15" t="s">
        <v>52</v>
      </c>
      <c r="C37" s="16">
        <v>2500</v>
      </c>
      <c r="D37" s="57">
        <f t="shared" si="3"/>
        <v>2650</v>
      </c>
      <c r="E37" s="57">
        <f t="shared" si="4"/>
        <v>2700</v>
      </c>
      <c r="F37" s="57">
        <f t="shared" si="5"/>
        <v>2750</v>
      </c>
      <c r="G37" s="17" t="s">
        <v>5</v>
      </c>
    </row>
    <row r="38" spans="1:7" x14ac:dyDescent="0.3">
      <c r="A38" s="77" t="s">
        <v>53</v>
      </c>
      <c r="B38" s="15" t="s">
        <v>54</v>
      </c>
      <c r="C38" s="16">
        <v>2500</v>
      </c>
      <c r="D38" s="57">
        <f t="shared" si="3"/>
        <v>2650</v>
      </c>
      <c r="E38" s="57">
        <f t="shared" si="4"/>
        <v>2700</v>
      </c>
      <c r="F38" s="57">
        <f t="shared" si="5"/>
        <v>2750</v>
      </c>
      <c r="G38" s="17" t="s">
        <v>55</v>
      </c>
    </row>
    <row r="39" spans="1:7" x14ac:dyDescent="0.3">
      <c r="A39" s="78"/>
      <c r="B39" s="15" t="s">
        <v>56</v>
      </c>
      <c r="C39" s="16">
        <v>2000</v>
      </c>
      <c r="D39" s="57">
        <f t="shared" si="3"/>
        <v>2120</v>
      </c>
      <c r="E39" s="57">
        <f t="shared" si="4"/>
        <v>2160</v>
      </c>
      <c r="F39" s="57">
        <f t="shared" si="5"/>
        <v>2200</v>
      </c>
      <c r="G39" s="17" t="s">
        <v>5</v>
      </c>
    </row>
    <row r="40" spans="1:7" x14ac:dyDescent="0.3">
      <c r="A40" s="18" t="s">
        <v>57</v>
      </c>
      <c r="B40" s="15" t="s">
        <v>58</v>
      </c>
      <c r="C40" s="16">
        <v>2800</v>
      </c>
      <c r="D40" s="57">
        <f t="shared" si="3"/>
        <v>2970</v>
      </c>
      <c r="E40" s="57">
        <f t="shared" si="4"/>
        <v>3020</v>
      </c>
      <c r="F40" s="57">
        <f t="shared" si="5"/>
        <v>3080</v>
      </c>
      <c r="G40" s="17" t="s">
        <v>5</v>
      </c>
    </row>
    <row r="41" spans="1:7" x14ac:dyDescent="0.3">
      <c r="A41" s="77" t="s">
        <v>59</v>
      </c>
      <c r="B41" s="15" t="s">
        <v>54</v>
      </c>
      <c r="C41" s="16">
        <v>1800</v>
      </c>
      <c r="D41" s="57">
        <f t="shared" si="3"/>
        <v>1910</v>
      </c>
      <c r="E41" s="57">
        <f t="shared" si="4"/>
        <v>1940</v>
      </c>
      <c r="F41" s="57">
        <f t="shared" si="5"/>
        <v>1980</v>
      </c>
      <c r="G41" s="17" t="s">
        <v>5</v>
      </c>
    </row>
    <row r="42" spans="1:7" x14ac:dyDescent="0.3">
      <c r="A42" s="78"/>
      <c r="B42" s="15" t="s">
        <v>52</v>
      </c>
      <c r="C42" s="16">
        <v>1400</v>
      </c>
      <c r="D42" s="57">
        <f t="shared" si="3"/>
        <v>1480</v>
      </c>
      <c r="E42" s="57">
        <f t="shared" si="4"/>
        <v>1510</v>
      </c>
      <c r="F42" s="57">
        <f t="shared" si="5"/>
        <v>1540</v>
      </c>
      <c r="G42" s="17" t="s">
        <v>55</v>
      </c>
    </row>
    <row r="43" spans="1:7" x14ac:dyDescent="0.3">
      <c r="A43" s="47" t="s">
        <v>60</v>
      </c>
      <c r="B43" s="15"/>
      <c r="C43" s="16">
        <v>3900</v>
      </c>
      <c r="D43" s="57">
        <f t="shared" si="3"/>
        <v>4130</v>
      </c>
      <c r="E43" s="57">
        <f t="shared" si="4"/>
        <v>4210</v>
      </c>
      <c r="F43" s="57">
        <f t="shared" si="5"/>
        <v>4290</v>
      </c>
      <c r="G43" s="17" t="s">
        <v>5</v>
      </c>
    </row>
    <row r="44" spans="1:7" x14ac:dyDescent="0.3">
      <c r="A44" s="47" t="s">
        <v>61</v>
      </c>
      <c r="B44" s="15"/>
      <c r="C44" s="16">
        <v>3000</v>
      </c>
      <c r="D44" s="57">
        <f t="shared" si="3"/>
        <v>3180</v>
      </c>
      <c r="E44" s="57">
        <f t="shared" si="4"/>
        <v>3240</v>
      </c>
      <c r="F44" s="57">
        <f t="shared" si="5"/>
        <v>3300</v>
      </c>
      <c r="G44" s="17" t="s">
        <v>5</v>
      </c>
    </row>
    <row r="45" spans="1:7" x14ac:dyDescent="0.3">
      <c r="A45" s="47" t="s">
        <v>62</v>
      </c>
      <c r="B45" s="15"/>
      <c r="C45" s="16">
        <v>5500</v>
      </c>
      <c r="D45" s="57">
        <f t="shared" si="3"/>
        <v>5830</v>
      </c>
      <c r="E45" s="57">
        <f t="shared" si="4"/>
        <v>5940</v>
      </c>
      <c r="F45" s="57">
        <f t="shared" si="5"/>
        <v>6050</v>
      </c>
      <c r="G45" s="17" t="s">
        <v>55</v>
      </c>
    </row>
    <row r="46" spans="1:7" x14ac:dyDescent="0.3">
      <c r="A46" s="47" t="s">
        <v>63</v>
      </c>
      <c r="B46" s="15"/>
      <c r="C46" s="16">
        <v>5000</v>
      </c>
      <c r="D46" s="57">
        <f t="shared" si="3"/>
        <v>5300</v>
      </c>
      <c r="E46" s="57">
        <f t="shared" si="4"/>
        <v>5400</v>
      </c>
      <c r="F46" s="57">
        <f t="shared" si="5"/>
        <v>5500</v>
      </c>
      <c r="G46" s="17" t="s">
        <v>5</v>
      </c>
    </row>
    <row r="47" spans="1:7" x14ac:dyDescent="0.3">
      <c r="A47" s="47" t="s">
        <v>64</v>
      </c>
      <c r="B47" s="15"/>
      <c r="C47" s="16">
        <v>5500</v>
      </c>
      <c r="D47" s="57">
        <f t="shared" si="3"/>
        <v>5830</v>
      </c>
      <c r="E47" s="57">
        <f t="shared" si="4"/>
        <v>5940</v>
      </c>
      <c r="F47" s="57">
        <f t="shared" si="5"/>
        <v>6050</v>
      </c>
      <c r="G47" s="17" t="s">
        <v>5</v>
      </c>
    </row>
    <row r="48" spans="1:7" x14ac:dyDescent="0.3">
      <c r="A48" s="47" t="s">
        <v>65</v>
      </c>
      <c r="B48" s="15"/>
      <c r="C48" s="16">
        <v>6000</v>
      </c>
      <c r="D48" s="57">
        <f t="shared" si="3"/>
        <v>6360</v>
      </c>
      <c r="E48" s="57">
        <f t="shared" si="4"/>
        <v>6480</v>
      </c>
      <c r="F48" s="57">
        <f t="shared" si="5"/>
        <v>6600</v>
      </c>
      <c r="G48" s="17" t="s">
        <v>5</v>
      </c>
    </row>
    <row r="49" spans="1:14" x14ac:dyDescent="0.3">
      <c r="A49" s="47" t="s">
        <v>66</v>
      </c>
      <c r="B49" s="15"/>
      <c r="C49" s="16">
        <v>3000</v>
      </c>
      <c r="D49" s="57">
        <f t="shared" si="3"/>
        <v>3180</v>
      </c>
      <c r="E49" s="57">
        <f t="shared" si="4"/>
        <v>3240</v>
      </c>
      <c r="F49" s="57">
        <f t="shared" si="5"/>
        <v>3300</v>
      </c>
      <c r="G49" s="17" t="s">
        <v>5</v>
      </c>
    </row>
    <row r="50" spans="1:14" x14ac:dyDescent="0.3">
      <c r="A50" s="6" t="s">
        <v>67</v>
      </c>
      <c r="B50" s="19"/>
      <c r="C50" s="20">
        <v>9000</v>
      </c>
      <c r="D50" s="57">
        <f t="shared" si="3"/>
        <v>9540</v>
      </c>
      <c r="E50" s="57">
        <f t="shared" si="4"/>
        <v>9720</v>
      </c>
      <c r="F50" s="57">
        <f t="shared" si="5"/>
        <v>9900</v>
      </c>
      <c r="G50" s="17" t="s">
        <v>5</v>
      </c>
    </row>
    <row r="51" spans="1:14" s="21" customFormat="1" x14ac:dyDescent="0.3">
      <c r="A51" s="6" t="s">
        <v>68</v>
      </c>
      <c r="B51" s="19"/>
      <c r="C51" s="20">
        <v>4000</v>
      </c>
      <c r="D51" s="57">
        <f t="shared" si="3"/>
        <v>4240</v>
      </c>
      <c r="E51" s="57">
        <f t="shared" si="4"/>
        <v>4320</v>
      </c>
      <c r="F51" s="57">
        <f t="shared" si="5"/>
        <v>4400</v>
      </c>
      <c r="G51" s="17" t="s">
        <v>5</v>
      </c>
      <c r="J51" s="22"/>
    </row>
    <row r="52" spans="1:14" s="21" customFormat="1" x14ac:dyDescent="0.3">
      <c r="A52" s="45" t="s">
        <v>69</v>
      </c>
      <c r="B52" s="19"/>
      <c r="C52" s="20">
        <v>3000</v>
      </c>
      <c r="D52" s="57">
        <f t="shared" si="3"/>
        <v>3180</v>
      </c>
      <c r="E52" s="57">
        <f t="shared" si="4"/>
        <v>3240</v>
      </c>
      <c r="F52" s="57">
        <f t="shared" si="5"/>
        <v>3300</v>
      </c>
      <c r="G52" s="17" t="s">
        <v>5</v>
      </c>
      <c r="J52" s="22"/>
    </row>
    <row r="53" spans="1:14" s="21" customFormat="1" x14ac:dyDescent="0.3">
      <c r="A53" s="45" t="s">
        <v>70</v>
      </c>
      <c r="B53" s="19"/>
      <c r="C53" s="20">
        <v>3800</v>
      </c>
      <c r="D53" s="57">
        <f t="shared" si="3"/>
        <v>4030</v>
      </c>
      <c r="E53" s="57">
        <f t="shared" si="4"/>
        <v>4100</v>
      </c>
      <c r="F53" s="57">
        <f t="shared" si="5"/>
        <v>4180</v>
      </c>
      <c r="G53" s="17" t="s">
        <v>8</v>
      </c>
      <c r="J53" s="22"/>
    </row>
    <row r="54" spans="1:14" s="21" customFormat="1" x14ac:dyDescent="0.3">
      <c r="A54" s="6" t="s">
        <v>71</v>
      </c>
      <c r="B54" s="19"/>
      <c r="C54" s="20">
        <v>18000</v>
      </c>
      <c r="D54" s="57">
        <f t="shared" si="3"/>
        <v>19080</v>
      </c>
      <c r="E54" s="57">
        <f t="shared" si="4"/>
        <v>19440</v>
      </c>
      <c r="F54" s="57">
        <f t="shared" si="5"/>
        <v>19800</v>
      </c>
      <c r="G54" s="17" t="s">
        <v>8</v>
      </c>
      <c r="J54" s="22"/>
    </row>
    <row r="55" spans="1:14" s="21" customFormat="1" x14ac:dyDescent="0.3">
      <c r="A55" s="6" t="s">
        <v>72</v>
      </c>
      <c r="B55" s="19"/>
      <c r="C55" s="20">
        <v>16500</v>
      </c>
      <c r="D55" s="57">
        <f t="shared" si="3"/>
        <v>17490</v>
      </c>
      <c r="E55" s="57">
        <f t="shared" si="4"/>
        <v>17820</v>
      </c>
      <c r="F55" s="57">
        <f t="shared" si="5"/>
        <v>18150</v>
      </c>
      <c r="G55" s="17" t="s">
        <v>8</v>
      </c>
      <c r="J55" s="22"/>
      <c r="N55" s="23"/>
    </row>
    <row r="56" spans="1:14" s="21" customFormat="1" x14ac:dyDescent="0.3">
      <c r="A56" s="6" t="s">
        <v>73</v>
      </c>
      <c r="B56" s="24"/>
      <c r="C56" s="16">
        <v>10000</v>
      </c>
      <c r="D56" s="57">
        <f t="shared" si="3"/>
        <v>10600</v>
      </c>
      <c r="E56" s="57">
        <f t="shared" si="4"/>
        <v>10800</v>
      </c>
      <c r="F56" s="57">
        <f t="shared" si="5"/>
        <v>11000</v>
      </c>
      <c r="G56" s="25" t="s">
        <v>74</v>
      </c>
      <c r="J56" s="22"/>
      <c r="N56" s="23"/>
    </row>
    <row r="57" spans="1:14" s="21" customFormat="1" x14ac:dyDescent="0.3">
      <c r="A57" s="6" t="s">
        <v>75</v>
      </c>
      <c r="B57" s="24"/>
      <c r="C57" s="16">
        <v>4000</v>
      </c>
      <c r="D57" s="57">
        <f t="shared" si="3"/>
        <v>4240</v>
      </c>
      <c r="E57" s="57">
        <f t="shared" si="4"/>
        <v>4320</v>
      </c>
      <c r="F57" s="57">
        <f t="shared" si="5"/>
        <v>4400</v>
      </c>
      <c r="G57" s="25" t="s">
        <v>76</v>
      </c>
      <c r="J57" s="22"/>
      <c r="N57" s="23"/>
    </row>
    <row r="58" spans="1:14" s="21" customFormat="1" x14ac:dyDescent="0.3">
      <c r="A58" s="26" t="s">
        <v>77</v>
      </c>
      <c r="B58" s="27"/>
      <c r="C58" s="28">
        <v>2400</v>
      </c>
      <c r="D58" s="57">
        <f t="shared" si="3"/>
        <v>2540</v>
      </c>
      <c r="E58" s="57">
        <f t="shared" si="4"/>
        <v>2590</v>
      </c>
      <c r="F58" s="57">
        <f t="shared" si="5"/>
        <v>2640</v>
      </c>
      <c r="G58" s="17" t="s">
        <v>8</v>
      </c>
      <c r="J58" s="22"/>
      <c r="N58" s="23"/>
    </row>
    <row r="59" spans="1:14" s="21" customFormat="1" x14ac:dyDescent="0.3">
      <c r="A59" s="6" t="s">
        <v>78</v>
      </c>
      <c r="B59" s="24"/>
      <c r="C59" s="16">
        <v>2300</v>
      </c>
      <c r="D59" s="57">
        <f t="shared" si="3"/>
        <v>2440</v>
      </c>
      <c r="E59" s="57">
        <f t="shared" si="4"/>
        <v>2480</v>
      </c>
      <c r="F59" s="57">
        <f t="shared" si="5"/>
        <v>2530</v>
      </c>
      <c r="G59" s="17" t="s">
        <v>8</v>
      </c>
      <c r="J59" s="22"/>
      <c r="N59" s="23"/>
    </row>
    <row r="60" spans="1:14" s="21" customFormat="1" x14ac:dyDescent="0.3">
      <c r="A60" s="6" t="s">
        <v>79</v>
      </c>
      <c r="B60" s="24"/>
      <c r="C60" s="16">
        <v>2700</v>
      </c>
      <c r="D60" s="57">
        <f t="shared" si="3"/>
        <v>2860</v>
      </c>
      <c r="E60" s="57">
        <f t="shared" si="4"/>
        <v>2920</v>
      </c>
      <c r="F60" s="57">
        <f t="shared" si="5"/>
        <v>2970</v>
      </c>
      <c r="G60" s="17" t="s">
        <v>8</v>
      </c>
      <c r="J60" s="22"/>
      <c r="N60" s="23"/>
    </row>
    <row r="61" spans="1:14" s="21" customFormat="1" x14ac:dyDescent="0.3">
      <c r="A61" s="44" t="s">
        <v>80</v>
      </c>
      <c r="B61" s="29"/>
      <c r="C61" s="16">
        <v>2050</v>
      </c>
      <c r="D61" s="57">
        <f t="shared" si="3"/>
        <v>2170</v>
      </c>
      <c r="E61" s="57">
        <f t="shared" si="4"/>
        <v>2210</v>
      </c>
      <c r="F61" s="57">
        <f t="shared" si="5"/>
        <v>2260</v>
      </c>
      <c r="G61" s="17" t="s">
        <v>8</v>
      </c>
      <c r="J61" s="22"/>
    </row>
    <row r="62" spans="1:14" s="21" customFormat="1" x14ac:dyDescent="0.3">
      <c r="A62" s="65" t="s">
        <v>81</v>
      </c>
      <c r="B62" s="24" t="s">
        <v>82</v>
      </c>
      <c r="C62" s="16">
        <v>12000</v>
      </c>
      <c r="D62" s="57">
        <f t="shared" si="3"/>
        <v>12720</v>
      </c>
      <c r="E62" s="57">
        <f t="shared" si="4"/>
        <v>12960</v>
      </c>
      <c r="F62" s="57">
        <f t="shared" si="5"/>
        <v>13200</v>
      </c>
      <c r="G62" s="17" t="s">
        <v>8</v>
      </c>
      <c r="J62" s="22"/>
    </row>
    <row r="63" spans="1:14" s="21" customFormat="1" x14ac:dyDescent="0.3">
      <c r="A63" s="67"/>
      <c r="B63" s="19" t="s">
        <v>83</v>
      </c>
      <c r="C63" s="20">
        <v>10000</v>
      </c>
      <c r="D63" s="57">
        <f t="shared" si="3"/>
        <v>10600</v>
      </c>
      <c r="E63" s="57">
        <f t="shared" si="4"/>
        <v>10800</v>
      </c>
      <c r="F63" s="57">
        <f t="shared" si="5"/>
        <v>11000</v>
      </c>
      <c r="G63" s="17" t="s">
        <v>8</v>
      </c>
      <c r="J63" s="22"/>
    </row>
    <row r="64" spans="1:14" s="21" customFormat="1" ht="16.5" hidden="1" customHeight="1" x14ac:dyDescent="0.3">
      <c r="A64" s="45" t="s">
        <v>84</v>
      </c>
      <c r="B64" s="19"/>
      <c r="C64" s="20">
        <v>1350</v>
      </c>
      <c r="D64" s="57">
        <f t="shared" si="3"/>
        <v>1430</v>
      </c>
      <c r="E64" s="57">
        <f t="shared" si="4"/>
        <v>1460</v>
      </c>
      <c r="F64" s="57">
        <f t="shared" si="5"/>
        <v>1490</v>
      </c>
      <c r="G64" s="8" t="s">
        <v>85</v>
      </c>
      <c r="J64" s="22"/>
    </row>
    <row r="65" spans="1:10" s="21" customFormat="1" ht="16.5" hidden="1" customHeight="1" x14ac:dyDescent="0.3">
      <c r="A65" s="45" t="s">
        <v>86</v>
      </c>
      <c r="B65" s="19"/>
      <c r="C65" s="20">
        <v>800</v>
      </c>
      <c r="D65" s="57">
        <f t="shared" si="3"/>
        <v>850</v>
      </c>
      <c r="E65" s="57">
        <f t="shared" si="4"/>
        <v>860</v>
      </c>
      <c r="F65" s="57">
        <f t="shared" si="5"/>
        <v>880</v>
      </c>
      <c r="G65" s="8" t="s">
        <v>85</v>
      </c>
      <c r="J65" s="22"/>
    </row>
    <row r="66" spans="1:10" s="21" customFormat="1" x14ac:dyDescent="0.3">
      <c r="A66" s="6" t="s">
        <v>87</v>
      </c>
      <c r="B66" s="19"/>
      <c r="C66" s="20">
        <v>2300</v>
      </c>
      <c r="D66" s="57">
        <f t="shared" si="3"/>
        <v>2440</v>
      </c>
      <c r="E66" s="57">
        <f t="shared" si="4"/>
        <v>2480</v>
      </c>
      <c r="F66" s="57">
        <f t="shared" si="5"/>
        <v>2530</v>
      </c>
      <c r="G66" s="17" t="s">
        <v>8</v>
      </c>
      <c r="J66" s="22"/>
    </row>
    <row r="67" spans="1:10" s="21" customFormat="1" x14ac:dyDescent="0.3">
      <c r="A67" s="44" t="s">
        <v>88</v>
      </c>
      <c r="B67" s="30"/>
      <c r="C67" s="20">
        <v>1500</v>
      </c>
      <c r="D67" s="57">
        <f t="shared" si="3"/>
        <v>1590</v>
      </c>
      <c r="E67" s="57">
        <f t="shared" si="4"/>
        <v>1620</v>
      </c>
      <c r="F67" s="57">
        <f t="shared" si="5"/>
        <v>1650</v>
      </c>
      <c r="G67" s="25" t="s">
        <v>76</v>
      </c>
      <c r="J67" s="22"/>
    </row>
    <row r="68" spans="1:10" s="21" customFormat="1" x14ac:dyDescent="0.3">
      <c r="A68" s="44" t="s">
        <v>89</v>
      </c>
      <c r="B68" s="30"/>
      <c r="C68" s="20">
        <v>1000</v>
      </c>
      <c r="D68" s="57">
        <f t="shared" si="3"/>
        <v>1060</v>
      </c>
      <c r="E68" s="57">
        <f t="shared" si="4"/>
        <v>1080</v>
      </c>
      <c r="F68" s="57">
        <f t="shared" si="5"/>
        <v>1100</v>
      </c>
      <c r="G68" s="25" t="s">
        <v>76</v>
      </c>
      <c r="J68" s="22"/>
    </row>
    <row r="69" spans="1:10" s="62" customFormat="1" x14ac:dyDescent="0.3">
      <c r="A69" s="59" t="s">
        <v>90</v>
      </c>
      <c r="B69" s="30"/>
      <c r="C69" s="20">
        <v>1350</v>
      </c>
      <c r="D69" s="57">
        <f t="shared" si="3"/>
        <v>1430</v>
      </c>
      <c r="E69" s="57">
        <f t="shared" si="4"/>
        <v>1460</v>
      </c>
      <c r="F69" s="57">
        <f t="shared" si="5"/>
        <v>1490</v>
      </c>
      <c r="G69" s="17" t="s">
        <v>91</v>
      </c>
      <c r="J69" s="63"/>
    </row>
    <row r="70" spans="1:10" s="21" customFormat="1" x14ac:dyDescent="0.3">
      <c r="A70" s="44" t="s">
        <v>92</v>
      </c>
      <c r="B70" s="30"/>
      <c r="C70" s="20">
        <v>800</v>
      </c>
      <c r="D70" s="57">
        <f t="shared" si="3"/>
        <v>850</v>
      </c>
      <c r="E70" s="57">
        <f t="shared" si="4"/>
        <v>860</v>
      </c>
      <c r="F70" s="57">
        <f t="shared" si="5"/>
        <v>880</v>
      </c>
      <c r="G70" s="25" t="s">
        <v>76</v>
      </c>
      <c r="J70" s="22"/>
    </row>
    <row r="71" spans="1:10" s="21" customFormat="1" x14ac:dyDescent="0.3">
      <c r="A71" s="44" t="s">
        <v>93</v>
      </c>
      <c r="B71" s="30"/>
      <c r="C71" s="31">
        <v>1700</v>
      </c>
      <c r="D71" s="57">
        <f t="shared" si="3"/>
        <v>1800</v>
      </c>
      <c r="E71" s="57">
        <f t="shared" si="4"/>
        <v>1840</v>
      </c>
      <c r="F71" s="57">
        <f t="shared" si="5"/>
        <v>1870</v>
      </c>
      <c r="G71" s="25" t="s">
        <v>91</v>
      </c>
      <c r="J71" s="22"/>
    </row>
    <row r="72" spans="1:10" s="21" customFormat="1" x14ac:dyDescent="0.3">
      <c r="A72" s="44" t="s">
        <v>94</v>
      </c>
      <c r="B72" s="30"/>
      <c r="C72" s="31">
        <v>1300</v>
      </c>
      <c r="D72" s="57">
        <f t="shared" si="3"/>
        <v>1380</v>
      </c>
      <c r="E72" s="57">
        <f t="shared" si="4"/>
        <v>1400</v>
      </c>
      <c r="F72" s="57">
        <f t="shared" si="5"/>
        <v>1430</v>
      </c>
      <c r="G72" s="25" t="s">
        <v>91</v>
      </c>
      <c r="J72" s="22"/>
    </row>
    <row r="73" spans="1:10" s="21" customFormat="1" x14ac:dyDescent="0.3">
      <c r="A73" s="44" t="s">
        <v>95</v>
      </c>
      <c r="B73" s="30"/>
      <c r="C73" s="31">
        <v>2000</v>
      </c>
      <c r="D73" s="57">
        <f t="shared" si="3"/>
        <v>2120</v>
      </c>
      <c r="E73" s="57">
        <f t="shared" si="4"/>
        <v>2160</v>
      </c>
      <c r="F73" s="57">
        <f t="shared" si="5"/>
        <v>2200</v>
      </c>
      <c r="G73" s="25" t="s">
        <v>91</v>
      </c>
      <c r="J73" s="22"/>
    </row>
    <row r="74" spans="1:10" s="21" customFormat="1" x14ac:dyDescent="0.3">
      <c r="A74" s="44" t="s">
        <v>96</v>
      </c>
      <c r="B74" s="30"/>
      <c r="C74" s="20">
        <v>5000</v>
      </c>
      <c r="D74" s="57">
        <f t="shared" si="3"/>
        <v>5300</v>
      </c>
      <c r="E74" s="57">
        <f t="shared" si="4"/>
        <v>5400</v>
      </c>
      <c r="F74" s="57">
        <f t="shared" si="5"/>
        <v>5500</v>
      </c>
      <c r="G74" s="25" t="s">
        <v>91</v>
      </c>
      <c r="J74" s="22"/>
    </row>
    <row r="75" spans="1:10" s="21" customFormat="1" x14ac:dyDescent="0.3">
      <c r="A75" s="44" t="s">
        <v>97</v>
      </c>
      <c r="B75" s="30"/>
      <c r="C75" s="20">
        <v>3800</v>
      </c>
      <c r="D75" s="57">
        <f t="shared" si="3"/>
        <v>4030</v>
      </c>
      <c r="E75" s="57">
        <f t="shared" si="4"/>
        <v>4100</v>
      </c>
      <c r="F75" s="57">
        <f t="shared" si="5"/>
        <v>4180</v>
      </c>
      <c r="G75" s="25" t="s">
        <v>74</v>
      </c>
      <c r="J75" s="22"/>
    </row>
    <row r="76" spans="1:10" s="21" customFormat="1" x14ac:dyDescent="0.3">
      <c r="A76" s="44" t="s">
        <v>98</v>
      </c>
      <c r="B76" s="32"/>
      <c r="C76" s="33">
        <v>1700</v>
      </c>
      <c r="D76" s="57">
        <f t="shared" si="3"/>
        <v>1800</v>
      </c>
      <c r="E76" s="57">
        <f t="shared" si="4"/>
        <v>1840</v>
      </c>
      <c r="F76" s="57">
        <f t="shared" si="5"/>
        <v>1870</v>
      </c>
      <c r="G76" s="17" t="s">
        <v>8</v>
      </c>
      <c r="J76" s="22"/>
    </row>
    <row r="77" spans="1:10" s="21" customFormat="1" x14ac:dyDescent="0.3">
      <c r="A77" s="44" t="s">
        <v>99</v>
      </c>
      <c r="B77" s="32"/>
      <c r="C77" s="33">
        <v>4000</v>
      </c>
      <c r="D77" s="57">
        <f t="shared" si="3"/>
        <v>4240</v>
      </c>
      <c r="E77" s="57">
        <f t="shared" si="4"/>
        <v>4320</v>
      </c>
      <c r="F77" s="57">
        <f t="shared" si="5"/>
        <v>4400</v>
      </c>
      <c r="G77" s="17" t="s">
        <v>8</v>
      </c>
      <c r="J77" s="22"/>
    </row>
    <row r="78" spans="1:10" s="21" customFormat="1" x14ac:dyDescent="0.3">
      <c r="A78" s="44" t="s">
        <v>100</v>
      </c>
      <c r="B78" s="32"/>
      <c r="C78" s="33">
        <v>3000</v>
      </c>
      <c r="D78" s="57">
        <f t="shared" si="3"/>
        <v>3180</v>
      </c>
      <c r="E78" s="57">
        <f t="shared" si="4"/>
        <v>3240</v>
      </c>
      <c r="F78" s="57">
        <f t="shared" si="5"/>
        <v>3300</v>
      </c>
      <c r="G78" s="25" t="s">
        <v>101</v>
      </c>
      <c r="J78" s="22"/>
    </row>
    <row r="79" spans="1:10" s="21" customFormat="1" x14ac:dyDescent="0.3">
      <c r="A79" s="44" t="s">
        <v>102</v>
      </c>
      <c r="B79" s="32"/>
      <c r="C79" s="33">
        <v>3500</v>
      </c>
      <c r="D79" s="57">
        <f t="shared" si="3"/>
        <v>3710</v>
      </c>
      <c r="E79" s="57">
        <f t="shared" si="4"/>
        <v>3780</v>
      </c>
      <c r="F79" s="57">
        <f t="shared" si="5"/>
        <v>3850</v>
      </c>
      <c r="G79" s="7" t="s">
        <v>101</v>
      </c>
      <c r="J79" s="22"/>
    </row>
    <row r="80" spans="1:10" s="21" customFormat="1" x14ac:dyDescent="0.3">
      <c r="A80" s="44" t="s">
        <v>103</v>
      </c>
      <c r="B80" s="32"/>
      <c r="C80" s="33">
        <v>3000</v>
      </c>
      <c r="D80" s="57">
        <f t="shared" si="3"/>
        <v>3180</v>
      </c>
      <c r="E80" s="57">
        <f t="shared" si="4"/>
        <v>3240</v>
      </c>
      <c r="F80" s="57">
        <f t="shared" si="5"/>
        <v>3300</v>
      </c>
      <c r="G80" s="9" t="s">
        <v>101</v>
      </c>
      <c r="J80" s="22"/>
    </row>
    <row r="81" spans="1:10" s="21" customFormat="1" x14ac:dyDescent="0.3">
      <c r="A81" s="44" t="s">
        <v>104</v>
      </c>
      <c r="B81" s="32"/>
      <c r="C81" s="33">
        <v>2600</v>
      </c>
      <c r="D81" s="57">
        <f t="shared" si="3"/>
        <v>2760</v>
      </c>
      <c r="E81" s="57">
        <f t="shared" si="4"/>
        <v>2810</v>
      </c>
      <c r="F81" s="57">
        <f t="shared" si="5"/>
        <v>2860</v>
      </c>
      <c r="G81" s="9" t="s">
        <v>101</v>
      </c>
      <c r="J81" s="22"/>
    </row>
    <row r="82" spans="1:10" x14ac:dyDescent="0.3">
      <c r="A82" s="6" t="s">
        <v>105</v>
      </c>
      <c r="B82" s="34"/>
      <c r="C82" s="31">
        <v>5000</v>
      </c>
      <c r="D82" s="57">
        <f t="shared" si="3"/>
        <v>5300</v>
      </c>
      <c r="E82" s="57">
        <f t="shared" si="4"/>
        <v>5400</v>
      </c>
      <c r="F82" s="57">
        <f t="shared" si="5"/>
        <v>5500</v>
      </c>
      <c r="G82" s="25" t="s">
        <v>74</v>
      </c>
    </row>
    <row r="83" spans="1:10" x14ac:dyDescent="0.3">
      <c r="A83" s="6" t="s">
        <v>106</v>
      </c>
      <c r="B83" s="34"/>
      <c r="C83" s="31">
        <v>3800</v>
      </c>
      <c r="D83" s="57">
        <f t="shared" si="3"/>
        <v>4030</v>
      </c>
      <c r="E83" s="57">
        <f t="shared" si="4"/>
        <v>4100</v>
      </c>
      <c r="F83" s="57">
        <f t="shared" si="5"/>
        <v>4180</v>
      </c>
      <c r="G83" s="17" t="s">
        <v>8</v>
      </c>
    </row>
    <row r="84" spans="1:10" x14ac:dyDescent="0.3">
      <c r="A84" s="6" t="s">
        <v>107</v>
      </c>
      <c r="B84" s="34"/>
      <c r="C84" s="31">
        <v>10000</v>
      </c>
      <c r="D84" s="57">
        <f t="shared" si="3"/>
        <v>10600</v>
      </c>
      <c r="E84" s="57">
        <f t="shared" si="4"/>
        <v>10800</v>
      </c>
      <c r="F84" s="57">
        <f t="shared" si="5"/>
        <v>11000</v>
      </c>
      <c r="G84" s="17" t="s">
        <v>8</v>
      </c>
    </row>
    <row r="85" spans="1:10" x14ac:dyDescent="0.3">
      <c r="A85" s="6" t="s">
        <v>108</v>
      </c>
      <c r="B85" s="34"/>
      <c r="C85" s="31">
        <v>6000</v>
      </c>
      <c r="D85" s="57">
        <f t="shared" si="3"/>
        <v>6360</v>
      </c>
      <c r="E85" s="57">
        <f t="shared" si="4"/>
        <v>6480</v>
      </c>
      <c r="F85" s="57">
        <f t="shared" si="5"/>
        <v>6600</v>
      </c>
      <c r="G85" s="17" t="s">
        <v>8</v>
      </c>
    </row>
    <row r="86" spans="1:10" x14ac:dyDescent="0.3">
      <c r="A86" s="6" t="s">
        <v>109</v>
      </c>
      <c r="B86" s="34"/>
      <c r="C86" s="35">
        <v>4000</v>
      </c>
      <c r="D86" s="57">
        <f t="shared" si="3"/>
        <v>4240</v>
      </c>
      <c r="E86" s="57">
        <f t="shared" si="4"/>
        <v>4320</v>
      </c>
      <c r="F86" s="57">
        <f t="shared" si="5"/>
        <v>4400</v>
      </c>
      <c r="G86" s="17" t="s">
        <v>8</v>
      </c>
    </row>
    <row r="87" spans="1:10" x14ac:dyDescent="0.3">
      <c r="A87" s="6" t="s">
        <v>110</v>
      </c>
      <c r="B87" s="34"/>
      <c r="C87" s="35">
        <v>7000</v>
      </c>
      <c r="D87" s="57">
        <f t="shared" si="3"/>
        <v>7420</v>
      </c>
      <c r="E87" s="57">
        <f t="shared" si="4"/>
        <v>7560</v>
      </c>
      <c r="F87" s="57">
        <f t="shared" si="5"/>
        <v>7700</v>
      </c>
      <c r="G87" s="17" t="s">
        <v>8</v>
      </c>
    </row>
    <row r="88" spans="1:10" x14ac:dyDescent="0.3">
      <c r="A88" s="65" t="s">
        <v>111</v>
      </c>
      <c r="B88" s="19" t="s">
        <v>112</v>
      </c>
      <c r="C88" s="31">
        <v>5000</v>
      </c>
      <c r="D88" s="57">
        <f t="shared" si="3"/>
        <v>5300</v>
      </c>
      <c r="E88" s="57">
        <f t="shared" si="4"/>
        <v>5400</v>
      </c>
      <c r="F88" s="57">
        <f t="shared" si="5"/>
        <v>5500</v>
      </c>
      <c r="G88" s="17" t="s">
        <v>8</v>
      </c>
    </row>
    <row r="89" spans="1:10" x14ac:dyDescent="0.3">
      <c r="A89" s="74"/>
      <c r="B89" s="19" t="s">
        <v>113</v>
      </c>
      <c r="C89" s="31">
        <v>7000</v>
      </c>
      <c r="D89" s="57">
        <f t="shared" si="3"/>
        <v>7420</v>
      </c>
      <c r="E89" s="57">
        <f t="shared" si="4"/>
        <v>7560</v>
      </c>
      <c r="F89" s="57">
        <f t="shared" si="5"/>
        <v>7700</v>
      </c>
      <c r="G89" s="17" t="s">
        <v>8</v>
      </c>
    </row>
    <row r="90" spans="1:10" x14ac:dyDescent="0.3">
      <c r="A90" s="74"/>
      <c r="B90" s="19" t="s">
        <v>114</v>
      </c>
      <c r="C90" s="31">
        <v>7000</v>
      </c>
      <c r="D90" s="57">
        <f t="shared" si="3"/>
        <v>7420</v>
      </c>
      <c r="E90" s="57">
        <f t="shared" si="4"/>
        <v>7560</v>
      </c>
      <c r="F90" s="57">
        <f t="shared" si="5"/>
        <v>7700</v>
      </c>
      <c r="G90" s="17" t="s">
        <v>5</v>
      </c>
    </row>
    <row r="91" spans="1:10" x14ac:dyDescent="0.3">
      <c r="A91" s="75"/>
      <c r="B91" s="19" t="s">
        <v>115</v>
      </c>
      <c r="C91" s="31">
        <v>7000</v>
      </c>
      <c r="D91" s="57">
        <f t="shared" si="3"/>
        <v>7420</v>
      </c>
      <c r="E91" s="57">
        <f t="shared" si="4"/>
        <v>7560</v>
      </c>
      <c r="F91" s="57">
        <f t="shared" si="5"/>
        <v>7700</v>
      </c>
      <c r="G91" s="17" t="s">
        <v>5</v>
      </c>
    </row>
    <row r="92" spans="1:10" x14ac:dyDescent="0.3">
      <c r="A92" s="36" t="s">
        <v>116</v>
      </c>
      <c r="B92" s="37"/>
      <c r="C92" s="38">
        <v>5000</v>
      </c>
      <c r="D92" s="57">
        <f t="shared" si="3"/>
        <v>5300</v>
      </c>
      <c r="E92" s="57">
        <f t="shared" si="4"/>
        <v>5400</v>
      </c>
      <c r="F92" s="57">
        <f t="shared" si="5"/>
        <v>5500</v>
      </c>
      <c r="G92" s="17" t="s">
        <v>5</v>
      </c>
    </row>
    <row r="93" spans="1:10" x14ac:dyDescent="0.3">
      <c r="A93" s="36" t="s">
        <v>117</v>
      </c>
      <c r="B93" s="37"/>
      <c r="C93" s="38">
        <v>7000</v>
      </c>
      <c r="D93" s="57">
        <f t="shared" si="3"/>
        <v>7420</v>
      </c>
      <c r="E93" s="57">
        <f t="shared" si="4"/>
        <v>7560</v>
      </c>
      <c r="F93" s="57">
        <f t="shared" si="5"/>
        <v>7700</v>
      </c>
      <c r="G93" s="17" t="s">
        <v>5</v>
      </c>
    </row>
    <row r="94" spans="1:10" x14ac:dyDescent="0.3">
      <c r="A94" s="36" t="s">
        <v>118</v>
      </c>
      <c r="B94" s="37"/>
      <c r="C94" s="38">
        <v>5500</v>
      </c>
      <c r="D94" s="57">
        <f t="shared" si="3"/>
        <v>5830</v>
      </c>
      <c r="E94" s="57">
        <f t="shared" si="4"/>
        <v>5940</v>
      </c>
      <c r="F94" s="57">
        <f t="shared" si="5"/>
        <v>6050</v>
      </c>
      <c r="G94" s="17" t="s">
        <v>5</v>
      </c>
    </row>
    <row r="95" spans="1:10" x14ac:dyDescent="0.3">
      <c r="A95" s="6" t="s">
        <v>119</v>
      </c>
      <c r="B95" s="34"/>
      <c r="C95" s="31">
        <v>20000</v>
      </c>
      <c r="D95" s="57">
        <f t="shared" si="3"/>
        <v>21200</v>
      </c>
      <c r="E95" s="57">
        <f t="shared" si="4"/>
        <v>21600</v>
      </c>
      <c r="F95" s="57">
        <f t="shared" si="5"/>
        <v>22000</v>
      </c>
      <c r="G95" s="17" t="s">
        <v>55</v>
      </c>
    </row>
    <row r="96" spans="1:10" x14ac:dyDescent="0.3">
      <c r="A96" s="6" t="s">
        <v>120</v>
      </c>
      <c r="B96" s="34"/>
      <c r="C96" s="31">
        <v>5000</v>
      </c>
      <c r="D96" s="57">
        <f t="shared" si="3"/>
        <v>5300</v>
      </c>
      <c r="E96" s="57">
        <f t="shared" si="4"/>
        <v>5400</v>
      </c>
      <c r="F96" s="57">
        <f t="shared" si="5"/>
        <v>5500</v>
      </c>
      <c r="G96" s="8" t="s">
        <v>5</v>
      </c>
    </row>
    <row r="97" spans="1:7" x14ac:dyDescent="0.3">
      <c r="A97" s="6" t="s">
        <v>121</v>
      </c>
      <c r="B97" s="34"/>
      <c r="C97" s="31">
        <v>5000</v>
      </c>
      <c r="D97" s="57">
        <f t="shared" si="3"/>
        <v>5300</v>
      </c>
      <c r="E97" s="57">
        <f t="shared" si="4"/>
        <v>5400</v>
      </c>
      <c r="F97" s="57">
        <f t="shared" si="5"/>
        <v>5500</v>
      </c>
      <c r="G97" s="17" t="s">
        <v>122</v>
      </c>
    </row>
    <row r="98" spans="1:7" ht="15.75" customHeight="1" x14ac:dyDescent="0.3">
      <c r="A98" s="6" t="s">
        <v>123</v>
      </c>
      <c r="B98" s="34"/>
      <c r="C98" s="31">
        <v>4000</v>
      </c>
      <c r="D98" s="57">
        <f t="shared" si="3"/>
        <v>4240</v>
      </c>
      <c r="E98" s="57">
        <f t="shared" si="4"/>
        <v>4320</v>
      </c>
      <c r="F98" s="57">
        <f t="shared" si="5"/>
        <v>4400</v>
      </c>
      <c r="G98" s="17" t="s">
        <v>5</v>
      </c>
    </row>
    <row r="99" spans="1:7" s="39" customFormat="1" ht="15.75" customHeight="1" x14ac:dyDescent="0.3">
      <c r="A99" s="6" t="s">
        <v>124</v>
      </c>
      <c r="B99" s="34"/>
      <c r="C99" s="31">
        <v>3000</v>
      </c>
      <c r="D99" s="57">
        <f t="shared" ref="D99:D100" si="6">ROUND((C99*1.06),-1)</f>
        <v>3180</v>
      </c>
      <c r="E99" s="57">
        <f t="shared" ref="E99:E100" si="7">ROUND((C99*1.08),-1)</f>
        <v>3240</v>
      </c>
      <c r="F99" s="57">
        <f t="shared" ref="F99:F100" si="8">ROUND((C99*1.1),-1)</f>
        <v>3300</v>
      </c>
      <c r="G99" s="17" t="s">
        <v>55</v>
      </c>
    </row>
    <row r="100" spans="1:7" ht="15.75" customHeight="1" thickBot="1" x14ac:dyDescent="0.35">
      <c r="A100" s="40" t="s">
        <v>125</v>
      </c>
      <c r="B100" s="41"/>
      <c r="C100" s="42">
        <v>10000</v>
      </c>
      <c r="D100" s="12">
        <f t="shared" si="6"/>
        <v>10600</v>
      </c>
      <c r="E100" s="12">
        <f t="shared" si="7"/>
        <v>10800</v>
      </c>
      <c r="F100" s="12">
        <f t="shared" si="8"/>
        <v>11000</v>
      </c>
      <c r="G100" s="43" t="s">
        <v>5</v>
      </c>
    </row>
    <row r="105" spans="1:7" s="21" customFormat="1" x14ac:dyDescent="0.3"/>
  </sheetData>
  <mergeCells count="22">
    <mergeCell ref="A88:A91"/>
    <mergeCell ref="A27:A29"/>
    <mergeCell ref="A31:G31"/>
    <mergeCell ref="A36:A37"/>
    <mergeCell ref="A38:A39"/>
    <mergeCell ref="A41:A42"/>
    <mergeCell ref="A32:A33"/>
    <mergeCell ref="B32:B33"/>
    <mergeCell ref="C32:C33"/>
    <mergeCell ref="G32:G33"/>
    <mergeCell ref="D32:F32"/>
    <mergeCell ref="A1:G1"/>
    <mergeCell ref="A14:A16"/>
    <mergeCell ref="A17:A19"/>
    <mergeCell ref="A21:A22"/>
    <mergeCell ref="A62:A63"/>
    <mergeCell ref="G2:G3"/>
    <mergeCell ref="A24:A26"/>
    <mergeCell ref="A2:A3"/>
    <mergeCell ref="B2:B3"/>
    <mergeCell ref="C2:C3"/>
    <mergeCell ref="D2:F2"/>
  </mergeCells>
  <phoneticPr fontId="3" type="noConversion"/>
  <pageMargins left="0.23622047244094491" right="0.23622047244094491" top="0" bottom="0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I19" sqref="I19:I20"/>
    </sheetView>
  </sheetViews>
  <sheetFormatPr defaultRowHeight="16.5" x14ac:dyDescent="0.3"/>
  <cols>
    <col min="1" max="1" width="33.75" customWidth="1"/>
    <col min="2" max="2" width="17" customWidth="1"/>
    <col min="3" max="3" width="16.125" customWidth="1"/>
  </cols>
  <sheetData>
    <row r="1" spans="1:3" x14ac:dyDescent="0.3">
      <c r="A1" s="64" t="s">
        <v>148</v>
      </c>
      <c r="B1" s="64"/>
      <c r="C1" s="64"/>
    </row>
    <row r="2" spans="1:3" x14ac:dyDescent="0.3">
      <c r="A2" s="64"/>
      <c r="B2" s="64"/>
      <c r="C2" s="64"/>
    </row>
    <row r="3" spans="1:3" ht="17.25" thickBot="1" x14ac:dyDescent="0.35"/>
    <row r="4" spans="1:3" x14ac:dyDescent="0.3">
      <c r="A4" s="48" t="s">
        <v>130</v>
      </c>
      <c r="B4" s="49" t="s">
        <v>131</v>
      </c>
      <c r="C4" s="50" t="s">
        <v>132</v>
      </c>
    </row>
    <row r="5" spans="1:3" x14ac:dyDescent="0.3">
      <c r="A5" s="51" t="s">
        <v>133</v>
      </c>
      <c r="B5" s="52" t="s">
        <v>134</v>
      </c>
      <c r="C5" s="8" t="s">
        <v>135</v>
      </c>
    </row>
    <row r="6" spans="1:3" x14ac:dyDescent="0.3">
      <c r="A6" s="53" t="s">
        <v>136</v>
      </c>
      <c r="B6" s="52" t="s">
        <v>134</v>
      </c>
      <c r="C6" s="8" t="s">
        <v>135</v>
      </c>
    </row>
    <row r="7" spans="1:3" x14ac:dyDescent="0.3">
      <c r="A7" s="53" t="s">
        <v>137</v>
      </c>
      <c r="B7" s="52" t="s">
        <v>134</v>
      </c>
      <c r="C7" s="8" t="s">
        <v>135</v>
      </c>
    </row>
    <row r="8" spans="1:3" x14ac:dyDescent="0.3">
      <c r="A8" s="53" t="s">
        <v>138</v>
      </c>
      <c r="B8" s="52" t="s">
        <v>139</v>
      </c>
      <c r="C8" s="8" t="s">
        <v>135</v>
      </c>
    </row>
    <row r="9" spans="1:3" x14ac:dyDescent="0.3">
      <c r="A9" s="53" t="s">
        <v>140</v>
      </c>
      <c r="B9" s="52" t="s">
        <v>134</v>
      </c>
      <c r="C9" s="8" t="s">
        <v>135</v>
      </c>
    </row>
    <row r="10" spans="1:3" x14ac:dyDescent="0.3">
      <c r="A10" s="53" t="s">
        <v>141</v>
      </c>
      <c r="B10" s="52" t="s">
        <v>134</v>
      </c>
      <c r="C10" s="8" t="s">
        <v>142</v>
      </c>
    </row>
    <row r="11" spans="1:3" x14ac:dyDescent="0.3">
      <c r="A11" s="53" t="s">
        <v>143</v>
      </c>
      <c r="B11" s="52" t="s">
        <v>139</v>
      </c>
      <c r="C11" s="8" t="s">
        <v>135</v>
      </c>
    </row>
    <row r="12" spans="1:3" x14ac:dyDescent="0.3">
      <c r="A12" s="53" t="s">
        <v>144</v>
      </c>
      <c r="B12" s="52" t="s">
        <v>134</v>
      </c>
      <c r="C12" s="8" t="s">
        <v>145</v>
      </c>
    </row>
    <row r="13" spans="1:3" x14ac:dyDescent="0.3">
      <c r="A13" s="53" t="s">
        <v>146</v>
      </c>
      <c r="B13" s="52" t="s">
        <v>134</v>
      </c>
      <c r="C13" s="8" t="s">
        <v>135</v>
      </c>
    </row>
    <row r="14" spans="1:3" ht="17.25" thickBot="1" x14ac:dyDescent="0.35">
      <c r="A14" s="54" t="s">
        <v>147</v>
      </c>
      <c r="B14" s="55" t="s">
        <v>134</v>
      </c>
      <c r="C14" s="56" t="s">
        <v>135</v>
      </c>
    </row>
  </sheetData>
  <mergeCells count="1">
    <mergeCell ref="A1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 농산물</vt:lpstr>
      <vt:lpstr>도내산 잡곡</vt:lpstr>
      <vt:lpstr>'춘천산 농산물'!Print_Area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2021-09-28T08:51:28Z</dcterms:created>
  <dcterms:modified xsi:type="dcterms:W3CDTF">2021-09-29T01:23:46Z</dcterms:modified>
</cp:coreProperties>
</file>