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90"/>
  </bookViews>
  <sheets>
    <sheet name="춘천산" sheetId="1" r:id="rId1"/>
    <sheet name="도내산잡곡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E37" i="1"/>
  <c r="D37" i="1"/>
  <c r="F81" i="1" l="1"/>
  <c r="E81" i="1"/>
  <c r="D81" i="1"/>
  <c r="F80" i="1"/>
  <c r="E80" i="1"/>
  <c r="D80" i="1"/>
  <c r="F79" i="1"/>
  <c r="E79" i="1"/>
  <c r="D79" i="1"/>
  <c r="F78" i="1"/>
  <c r="E78" i="1"/>
  <c r="D78" i="1"/>
  <c r="F77" i="1"/>
  <c r="E77" i="1"/>
  <c r="D77" i="1"/>
  <c r="F76" i="1"/>
  <c r="E76" i="1"/>
  <c r="D76" i="1"/>
  <c r="F75" i="1"/>
  <c r="E75" i="1"/>
  <c r="D75" i="1"/>
  <c r="F74" i="1"/>
  <c r="E74" i="1"/>
  <c r="D74" i="1"/>
  <c r="F73" i="1"/>
  <c r="E73" i="1"/>
  <c r="D73" i="1"/>
  <c r="F72" i="1"/>
  <c r="E72" i="1"/>
  <c r="D72" i="1"/>
  <c r="F71" i="1"/>
  <c r="E71" i="1"/>
  <c r="D71" i="1"/>
  <c r="F70" i="1"/>
  <c r="E70" i="1"/>
  <c r="D70" i="1"/>
  <c r="F69" i="1"/>
  <c r="E69" i="1"/>
  <c r="D69" i="1"/>
  <c r="F68" i="1"/>
  <c r="E68" i="1"/>
  <c r="D68" i="1"/>
  <c r="F67" i="1"/>
  <c r="E67" i="1"/>
  <c r="D67" i="1"/>
  <c r="F66" i="1"/>
  <c r="E66" i="1"/>
  <c r="D66" i="1"/>
  <c r="F65" i="1"/>
  <c r="E65" i="1"/>
  <c r="D65" i="1"/>
  <c r="F64" i="1"/>
  <c r="E64" i="1"/>
  <c r="D64" i="1"/>
  <c r="F63" i="1"/>
  <c r="E63" i="1"/>
  <c r="D63" i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E58" i="1"/>
  <c r="D58" i="1"/>
  <c r="F57" i="1"/>
  <c r="E57" i="1"/>
  <c r="D57" i="1"/>
  <c r="F56" i="1"/>
  <c r="E56" i="1"/>
  <c r="D56" i="1"/>
  <c r="F55" i="1"/>
  <c r="E55" i="1"/>
  <c r="D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6" i="1"/>
  <c r="E46" i="1"/>
  <c r="D46" i="1"/>
  <c r="F45" i="1"/>
  <c r="E45" i="1"/>
  <c r="D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4" i="1"/>
  <c r="E24" i="1"/>
  <c r="D24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E11" i="1"/>
  <c r="D11" i="1"/>
  <c r="F10" i="1"/>
  <c r="E10" i="1"/>
  <c r="D10" i="1"/>
  <c r="F9" i="1"/>
  <c r="E9" i="1"/>
  <c r="D9" i="1"/>
  <c r="F8" i="1"/>
  <c r="E8" i="1"/>
  <c r="D8" i="1"/>
  <c r="F7" i="1"/>
  <c r="E7" i="1"/>
  <c r="D7" i="1"/>
  <c r="F6" i="1"/>
  <c r="E6" i="1"/>
  <c r="D6" i="1"/>
  <c r="F5" i="1"/>
  <c r="E5" i="1"/>
  <c r="D5" i="1"/>
  <c r="F4" i="1"/>
  <c r="E4" i="1"/>
  <c r="D4" i="1"/>
</calcChain>
</file>

<file path=xl/sharedStrings.xml><?xml version="1.0" encoding="utf-8"?>
<sst xmlns="http://schemas.openxmlformats.org/spreadsheetml/2006/main" count="217" uniqueCount="124">
  <si>
    <t>9월 춘천산 과일 직거래 품목</t>
    <phoneticPr fontId="4" type="noConversion"/>
  </si>
  <si>
    <t>품  목</t>
    <phoneticPr fontId="4" type="noConversion"/>
  </si>
  <si>
    <t>규격</t>
    <phoneticPr fontId="4" type="noConversion"/>
  </si>
  <si>
    <t>매입가</t>
    <phoneticPr fontId="4" type="noConversion"/>
  </si>
  <si>
    <t>학교가</t>
    <phoneticPr fontId="4" type="noConversion"/>
  </si>
  <si>
    <t>공급시기</t>
    <phoneticPr fontId="4" type="noConversion"/>
  </si>
  <si>
    <t>비고</t>
    <phoneticPr fontId="4" type="noConversion"/>
  </si>
  <si>
    <t>방울토마토(친환경)</t>
    <phoneticPr fontId="4" type="noConversion"/>
  </si>
  <si>
    <t>1kg</t>
    <phoneticPr fontId="4" type="noConversion"/>
  </si>
  <si>
    <t>9.10~9.30</t>
    <phoneticPr fontId="4" type="noConversion"/>
  </si>
  <si>
    <t>방울토마토(GAP)</t>
    <phoneticPr fontId="4" type="noConversion"/>
  </si>
  <si>
    <t>9.1~9.30</t>
    <phoneticPr fontId="4" type="noConversion"/>
  </si>
  <si>
    <t>대추방울토마토(친환경)</t>
    <phoneticPr fontId="4" type="noConversion"/>
  </si>
  <si>
    <t>대추방울토마토(일반)</t>
    <phoneticPr fontId="4" type="noConversion"/>
  </si>
  <si>
    <t>9.15~9.30</t>
    <phoneticPr fontId="4" type="noConversion"/>
  </si>
  <si>
    <t>토마토(유기농)</t>
    <phoneticPr fontId="4" type="noConversion"/>
  </si>
  <si>
    <t>9.1~9.30</t>
    <phoneticPr fontId="4" type="noConversion"/>
  </si>
  <si>
    <t>복숭아(GAP)</t>
    <phoneticPr fontId="4" type="noConversion"/>
  </si>
  <si>
    <t>4kg(12~14과)</t>
    <phoneticPr fontId="4" type="noConversion"/>
  </si>
  <si>
    <t>9.13~9.30</t>
    <phoneticPr fontId="4" type="noConversion"/>
  </si>
  <si>
    <t>포도_청포도(무농약)</t>
    <phoneticPr fontId="4" type="noConversion"/>
  </si>
  <si>
    <t>300 ~ 400g/개</t>
    <phoneticPr fontId="4" type="noConversion"/>
  </si>
  <si>
    <t>포도_썸머블랙(무농약)</t>
    <phoneticPr fontId="4" type="noConversion"/>
  </si>
  <si>
    <t>500g 내외/개</t>
    <phoneticPr fontId="4" type="noConversion"/>
  </si>
  <si>
    <t>포도_캠벨(무농약)</t>
    <phoneticPr fontId="4" type="noConversion"/>
  </si>
  <si>
    <t>포도_거봉(무농약)</t>
    <phoneticPr fontId="4" type="noConversion"/>
  </si>
  <si>
    <t>500g/개</t>
    <phoneticPr fontId="4" type="noConversion"/>
  </si>
  <si>
    <t>자두-추희</t>
    <phoneticPr fontId="4" type="noConversion"/>
  </si>
  <si>
    <t>100 ~200g/개</t>
    <phoneticPr fontId="4" type="noConversion"/>
  </si>
  <si>
    <t>사과(홍로GAP)</t>
    <phoneticPr fontId="4" type="noConversion"/>
  </si>
  <si>
    <t>32~34(상)</t>
    <phoneticPr fontId="4" type="noConversion"/>
  </si>
  <si>
    <t>35~36(중)</t>
    <phoneticPr fontId="4" type="noConversion"/>
  </si>
  <si>
    <t>37~38(하)</t>
    <phoneticPr fontId="4" type="noConversion"/>
  </si>
  <si>
    <t>사과(아리수GAP)</t>
    <phoneticPr fontId="4" type="noConversion"/>
  </si>
  <si>
    <t>9.5~9.30</t>
    <phoneticPr fontId="4" type="noConversion"/>
  </si>
  <si>
    <t>9.5~9.30</t>
    <phoneticPr fontId="4" type="noConversion"/>
  </si>
  <si>
    <t>37~38(하)</t>
    <phoneticPr fontId="4" type="noConversion"/>
  </si>
  <si>
    <t>배(원황GAP)</t>
    <phoneticPr fontId="4" type="noConversion"/>
  </si>
  <si>
    <t>26~30(상)</t>
    <phoneticPr fontId="4" type="noConversion"/>
  </si>
  <si>
    <t>31~34(중)</t>
    <phoneticPr fontId="4" type="noConversion"/>
  </si>
  <si>
    <t>35~38(하)</t>
    <phoneticPr fontId="4" type="noConversion"/>
  </si>
  <si>
    <t>블루베리(무농약)-냉동과</t>
    <phoneticPr fontId="4" type="noConversion"/>
  </si>
  <si>
    <t>13mm이상</t>
    <phoneticPr fontId="4" type="noConversion"/>
  </si>
  <si>
    <t>9.1~9.30</t>
    <phoneticPr fontId="4" type="noConversion"/>
  </si>
  <si>
    <t>9월 춘천산 농산물 직거래 품목</t>
    <phoneticPr fontId="4" type="noConversion"/>
  </si>
  <si>
    <t>규격</t>
    <phoneticPr fontId="4" type="noConversion"/>
  </si>
  <si>
    <t>매입가</t>
    <phoneticPr fontId="4" type="noConversion"/>
  </si>
  <si>
    <t>학교가</t>
    <phoneticPr fontId="4" type="noConversion"/>
  </si>
  <si>
    <t>공급시기</t>
    <phoneticPr fontId="4" type="noConversion"/>
  </si>
  <si>
    <t>비고</t>
    <phoneticPr fontId="4" type="noConversion"/>
  </si>
  <si>
    <t>가지(무농약)</t>
    <phoneticPr fontId="4" type="noConversion"/>
  </si>
  <si>
    <t>가지(일반)</t>
    <phoneticPr fontId="4" type="noConversion"/>
  </si>
  <si>
    <t>감자(유기농)</t>
    <phoneticPr fontId="4" type="noConversion"/>
  </si>
  <si>
    <t>180이상</t>
    <phoneticPr fontId="4" type="noConversion"/>
  </si>
  <si>
    <t>150~180</t>
    <phoneticPr fontId="4" type="noConversion"/>
  </si>
  <si>
    <t>감자(무농약)</t>
    <phoneticPr fontId="4" type="noConversion"/>
  </si>
  <si>
    <t>150~180</t>
    <phoneticPr fontId="4" type="noConversion"/>
  </si>
  <si>
    <t>9.1~9.30</t>
    <phoneticPr fontId="4" type="noConversion"/>
  </si>
  <si>
    <t>감자(일반)</t>
    <phoneticPr fontId="4" type="noConversion"/>
  </si>
  <si>
    <t>9.1~9.30</t>
    <phoneticPr fontId="4" type="noConversion"/>
  </si>
  <si>
    <t>150~180</t>
    <phoneticPr fontId="4" type="noConversion"/>
  </si>
  <si>
    <t>고구마(무농약)</t>
    <phoneticPr fontId="4" type="noConversion"/>
  </si>
  <si>
    <t>9.1~9.30</t>
    <phoneticPr fontId="4" type="noConversion"/>
  </si>
  <si>
    <t>풋고추(친환경)</t>
    <phoneticPr fontId="4" type="noConversion"/>
  </si>
  <si>
    <t>오이고추(친환경)</t>
    <phoneticPr fontId="4" type="noConversion"/>
  </si>
  <si>
    <t>청양고추(친환경)</t>
    <phoneticPr fontId="4" type="noConversion"/>
  </si>
  <si>
    <t>꽈리고추(친환경)</t>
    <phoneticPr fontId="4" type="noConversion"/>
  </si>
  <si>
    <t>당근(무농약)</t>
    <phoneticPr fontId="4" type="noConversion"/>
  </si>
  <si>
    <t>대파(일반)</t>
    <phoneticPr fontId="4" type="noConversion"/>
  </si>
  <si>
    <t>대파(무농약)</t>
    <phoneticPr fontId="4" type="noConversion"/>
  </si>
  <si>
    <t>꼭지제거 깐마늘(친환경)</t>
    <phoneticPr fontId="4" type="noConversion"/>
  </si>
  <si>
    <t>꼭지제거 깐마늘(일반)</t>
    <phoneticPr fontId="4" type="noConversion"/>
  </si>
  <si>
    <t>양파(친환경-유기농)</t>
    <phoneticPr fontId="4" type="noConversion"/>
  </si>
  <si>
    <t>양파(친환경-무농약)</t>
    <phoneticPr fontId="4" type="noConversion"/>
  </si>
  <si>
    <t>깐양파(친환경-무농약)</t>
    <phoneticPr fontId="4" type="noConversion"/>
  </si>
  <si>
    <t>양파(일반)</t>
    <phoneticPr fontId="4" type="noConversion"/>
  </si>
  <si>
    <t>깐양파(일반)</t>
    <phoneticPr fontId="4" type="noConversion"/>
  </si>
  <si>
    <t>표고버섯(친환경-무농약)</t>
    <phoneticPr fontId="4" type="noConversion"/>
  </si>
  <si>
    <t>특</t>
    <phoneticPr fontId="4" type="noConversion"/>
  </si>
  <si>
    <t>상</t>
    <phoneticPr fontId="4" type="noConversion"/>
  </si>
  <si>
    <t>부추(일반)</t>
    <phoneticPr fontId="4" type="noConversion"/>
  </si>
  <si>
    <t>양배추(친환경-무농약)</t>
    <phoneticPr fontId="4" type="noConversion"/>
  </si>
  <si>
    <t>양배추(일반)</t>
    <phoneticPr fontId="4" type="noConversion"/>
  </si>
  <si>
    <t>적양배추(친환경)</t>
    <phoneticPr fontId="4" type="noConversion"/>
  </si>
  <si>
    <t>오이(일반-무농약)</t>
    <phoneticPr fontId="4" type="noConversion"/>
  </si>
  <si>
    <t>애호박(친환경-무농약)</t>
    <phoneticPr fontId="4" type="noConversion"/>
  </si>
  <si>
    <t>애호박(일반)</t>
    <phoneticPr fontId="4" type="noConversion"/>
  </si>
  <si>
    <t>적상추(친환경-무농약)</t>
    <phoneticPr fontId="4" type="noConversion"/>
  </si>
  <si>
    <t>적상추(일반)</t>
    <phoneticPr fontId="4" type="noConversion"/>
  </si>
  <si>
    <t>청경채(친환경-무농약)</t>
    <phoneticPr fontId="4" type="noConversion"/>
  </si>
  <si>
    <t>흙쪽파(일반)</t>
    <phoneticPr fontId="4" type="noConversion"/>
  </si>
  <si>
    <t>깐쪽파(일반)</t>
    <phoneticPr fontId="4" type="noConversion"/>
  </si>
  <si>
    <t>파프리카(GAP)</t>
    <phoneticPr fontId="4" type="noConversion"/>
  </si>
  <si>
    <t>초록</t>
    <phoneticPr fontId="4" type="noConversion"/>
  </si>
  <si>
    <t>빨강</t>
    <phoneticPr fontId="4" type="noConversion"/>
  </si>
  <si>
    <t>노랑</t>
    <phoneticPr fontId="4" type="noConversion"/>
  </si>
  <si>
    <t>주황</t>
    <phoneticPr fontId="4" type="noConversion"/>
  </si>
  <si>
    <t>청피망(GAP)</t>
    <phoneticPr fontId="4" type="noConversion"/>
  </si>
  <si>
    <t>홍피망(GAP)</t>
    <phoneticPr fontId="4" type="noConversion"/>
  </si>
  <si>
    <t>청피망(친환경-유기농)</t>
    <phoneticPr fontId="4" type="noConversion"/>
  </si>
  <si>
    <t>서리태(친환경-유기농)</t>
    <phoneticPr fontId="4" type="noConversion"/>
  </si>
  <si>
    <t>완두콩(친환경)</t>
    <phoneticPr fontId="4" type="noConversion"/>
  </si>
  <si>
    <t>냉동</t>
    <phoneticPr fontId="4" type="noConversion"/>
  </si>
  <si>
    <t>찰보리쌀(친환경-무농약)</t>
    <phoneticPr fontId="4" type="noConversion"/>
  </si>
  <si>
    <t>찰보리쌀(일반)</t>
    <phoneticPr fontId="4" type="noConversion"/>
  </si>
  <si>
    <t>얼룩찰옥수수쌀(친환경-유기농)</t>
    <phoneticPr fontId="4" type="noConversion"/>
  </si>
  <si>
    <t>찰옥수수쌀(친환경-유기농)</t>
    <phoneticPr fontId="4" type="noConversion"/>
  </si>
  <si>
    <t>찹쌀(도내산/친환경)_10kg</t>
    <phoneticPr fontId="4" type="noConversion"/>
  </si>
  <si>
    <t>깐녹두(도내산/무농약)_1kg</t>
    <phoneticPr fontId="4" type="noConversion"/>
  </si>
  <si>
    <t>백태(도내산/무농약)_1kg</t>
    <phoneticPr fontId="4" type="noConversion"/>
  </si>
  <si>
    <t>서리태(도내산/무농약)_1kg</t>
    <phoneticPr fontId="4" type="noConversion"/>
  </si>
  <si>
    <t>약콩(도내산/무농약)_1kg</t>
    <phoneticPr fontId="4" type="noConversion"/>
  </si>
  <si>
    <t>율무(도내산/무농약)_1kg</t>
    <phoneticPr fontId="4" type="noConversion"/>
  </si>
  <si>
    <t>조각서리태(도내산/무농약)_1kg</t>
    <phoneticPr fontId="4" type="noConversion"/>
  </si>
  <si>
    <t>찰수수(도내산/무농약)_1kg</t>
    <phoneticPr fontId="4" type="noConversion"/>
  </si>
  <si>
    <t>현미찹쌀(도내산/무농약)_1kg</t>
    <phoneticPr fontId="4" type="noConversion"/>
  </si>
  <si>
    <t>찹쌀(도내산/친환경)_1kg</t>
    <phoneticPr fontId="4" type="noConversion"/>
  </si>
  <si>
    <t>규격</t>
    <phoneticPr fontId="4" type="noConversion"/>
  </si>
  <si>
    <t>9월 도내산 잡곡 현황</t>
    <phoneticPr fontId="4" type="noConversion"/>
  </si>
  <si>
    <t>품목</t>
    <phoneticPr fontId="4" type="noConversion"/>
  </si>
  <si>
    <t>9.1~9.30</t>
    <phoneticPr fontId="4" type="noConversion"/>
  </si>
  <si>
    <t>느타리버섯(찹찹이/무농약)</t>
    <phoneticPr fontId="4" type="noConversion"/>
  </si>
  <si>
    <t>느타리버섯(애느타리/무농약)</t>
    <phoneticPr fontId="4" type="noConversion"/>
  </si>
  <si>
    <t>알감자(무농약)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</si>
</sst>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돋움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i/>
      <sz val="11"/>
      <color theme="1"/>
      <name val="맑은 고딕"/>
      <family val="3"/>
      <charset val="129"/>
      <scheme val="minor"/>
    </font>
    <font>
      <i/>
      <sz val="11"/>
      <color rgb="FF00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sz val="10"/>
      <color theme="1"/>
      <name val="돋움"/>
      <family val="3"/>
      <charset val="129"/>
    </font>
    <font>
      <sz val="10"/>
      <color indexed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/>
  </cellStyleXfs>
  <cellXfs count="65">
    <xf numFmtId="0" fontId="0" fillId="0" borderId="0" xfId="0">
      <alignment vertical="center"/>
    </xf>
    <xf numFmtId="9" fontId="5" fillId="3" borderId="5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41" fontId="7" fillId="4" borderId="5" xfId="1" applyFont="1" applyFill="1" applyBorder="1" applyAlignment="1">
      <alignment horizontal="center" vertical="center" wrapText="1"/>
    </xf>
    <xf numFmtId="41" fontId="7" fillId="4" borderId="5" xfId="1" applyFont="1" applyFill="1" applyBorder="1" applyAlignment="1">
      <alignment horizontal="right" vertical="center" wrapText="1"/>
    </xf>
    <xf numFmtId="176" fontId="6" fillId="3" borderId="5" xfId="0" applyNumberFormat="1" applyFont="1" applyFill="1" applyBorder="1" applyAlignment="1">
      <alignment horizontal="right" vertical="center" wrapText="1"/>
    </xf>
    <xf numFmtId="0" fontId="8" fillId="5" borderId="5" xfId="0" applyFont="1" applyFill="1" applyBorder="1" applyAlignment="1">
      <alignment horizontal="center" vertical="center"/>
    </xf>
    <xf numFmtId="0" fontId="9" fillId="4" borderId="6" xfId="0" applyFont="1" applyFill="1" applyBorder="1">
      <alignment vertical="center"/>
    </xf>
    <xf numFmtId="0" fontId="7" fillId="4" borderId="5" xfId="0" applyFont="1" applyFill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7" fillId="0" borderId="6" xfId="0" applyFont="1" applyBorder="1" applyAlignment="1">
      <alignment horizontal="left" vertical="center"/>
    </xf>
    <xf numFmtId="0" fontId="6" fillId="4" borderId="7" xfId="0" applyFont="1" applyFill="1" applyBorder="1" applyAlignment="1">
      <alignment horizontal="center" vertical="center" wrapText="1"/>
    </xf>
    <xf numFmtId="41" fontId="7" fillId="4" borderId="8" xfId="1" applyFont="1" applyFill="1" applyBorder="1" applyAlignment="1">
      <alignment horizontal="center" vertical="center" wrapText="1"/>
    </xf>
    <xf numFmtId="41" fontId="7" fillId="4" borderId="8" xfId="1" applyFont="1" applyFill="1" applyBorder="1" applyAlignment="1">
      <alignment horizontal="right" vertical="center" wrapText="1"/>
    </xf>
    <xf numFmtId="176" fontId="6" fillId="3" borderId="8" xfId="0" applyNumberFormat="1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center" vertical="center"/>
    </xf>
    <xf numFmtId="0" fontId="9" fillId="4" borderId="9" xfId="0" applyFont="1" applyFill="1" applyBorder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176" fontId="11" fillId="4" borderId="0" xfId="0" applyNumberFormat="1" applyFont="1" applyFill="1" applyBorder="1" applyAlignment="1">
      <alignment horizontal="center" vertical="center" wrapText="1"/>
    </xf>
    <xf numFmtId="176" fontId="11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/>
    </xf>
    <xf numFmtId="0" fontId="0" fillId="4" borderId="0" xfId="0" applyFill="1" applyBorder="1">
      <alignment vertical="center"/>
    </xf>
    <xf numFmtId="0" fontId="5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right" vertical="center" wrapText="1"/>
    </xf>
    <xf numFmtId="0" fontId="9" fillId="4" borderId="6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/>
    </xf>
    <xf numFmtId="0" fontId="13" fillId="0" borderId="0" xfId="0" applyFont="1">
      <alignment vertical="center"/>
    </xf>
    <xf numFmtId="3" fontId="14" fillId="0" borderId="0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5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" fontId="9" fillId="4" borderId="5" xfId="0" applyNumberFormat="1" applyFont="1" applyFill="1" applyBorder="1" applyAlignment="1">
      <alignment horizontal="right" vertical="center" wrapText="1"/>
    </xf>
    <xf numFmtId="0" fontId="9" fillId="4" borderId="5" xfId="0" applyFont="1" applyFill="1" applyBorder="1">
      <alignment vertical="center"/>
    </xf>
    <xf numFmtId="176" fontId="7" fillId="4" borderId="5" xfId="0" applyNumberFormat="1" applyFont="1" applyFill="1" applyBorder="1" applyAlignment="1">
      <alignment horizontal="right" vertical="center" wrapText="1"/>
    </xf>
    <xf numFmtId="176" fontId="9" fillId="4" borderId="5" xfId="0" applyNumberFormat="1" applyFont="1" applyFill="1" applyBorder="1" applyAlignment="1">
      <alignment horizontal="right" vertical="center" wrapText="1"/>
    </xf>
    <xf numFmtId="176" fontId="7" fillId="4" borderId="5" xfId="0" applyNumberFormat="1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176" fontId="7" fillId="4" borderId="8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>
      <alignment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41" fontId="18" fillId="0" borderId="4" xfId="1" applyFont="1" applyFill="1" applyBorder="1" applyAlignment="1">
      <alignment horizontal="left" vertical="center" shrinkToFit="1"/>
    </xf>
    <xf numFmtId="0" fontId="12" fillId="4" borderId="6" xfId="0" applyFont="1" applyFill="1" applyBorder="1" applyAlignment="1">
      <alignment horizontal="center" vertical="center"/>
    </xf>
    <xf numFmtId="41" fontId="19" fillId="0" borderId="4" xfId="1" applyFont="1" applyBorder="1" applyAlignment="1">
      <alignment horizontal="left" vertical="center" shrinkToFit="1"/>
    </xf>
    <xf numFmtId="41" fontId="19" fillId="0" borderId="7" xfId="1" applyFont="1" applyFill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2"/>
  <sheetViews>
    <sheetView tabSelected="1" zoomScaleNormal="100" workbookViewId="0">
      <selection activeCell="H25" sqref="H25"/>
    </sheetView>
  </sheetViews>
  <sheetFormatPr defaultRowHeight="16.5" x14ac:dyDescent="0.3"/>
  <cols>
    <col min="1" max="1" width="29.75" customWidth="1"/>
    <col min="2" max="2" width="16.25" customWidth="1"/>
    <col min="3" max="3" width="11.5" customWidth="1"/>
    <col min="4" max="6" width="11.5" style="43" customWidth="1"/>
    <col min="7" max="7" width="17.25" customWidth="1"/>
    <col min="8" max="8" width="13.5" customWidth="1"/>
    <col min="9" max="10" width="9" customWidth="1"/>
  </cols>
  <sheetData>
    <row r="1" spans="1:8" ht="42" customHeight="1" thickBot="1" x14ac:dyDescent="0.35">
      <c r="A1" s="53" t="s">
        <v>0</v>
      </c>
      <c r="B1" s="53"/>
      <c r="C1" s="53"/>
      <c r="D1" s="53"/>
      <c r="E1" s="53"/>
      <c r="F1" s="53"/>
      <c r="G1" s="53"/>
      <c r="H1" s="53"/>
    </row>
    <row r="2" spans="1:8" ht="20.100000000000001" customHeight="1" x14ac:dyDescent="0.3">
      <c r="A2" s="54" t="s">
        <v>1</v>
      </c>
      <c r="B2" s="56" t="s">
        <v>2</v>
      </c>
      <c r="C2" s="56" t="s">
        <v>3</v>
      </c>
      <c r="D2" s="58" t="s">
        <v>4</v>
      </c>
      <c r="E2" s="58"/>
      <c r="F2" s="58"/>
      <c r="G2" s="56" t="s">
        <v>5</v>
      </c>
      <c r="H2" s="59" t="s">
        <v>6</v>
      </c>
    </row>
    <row r="3" spans="1:8" ht="20.100000000000001" customHeight="1" x14ac:dyDescent="0.3">
      <c r="A3" s="55"/>
      <c r="B3" s="57"/>
      <c r="C3" s="57"/>
      <c r="D3" s="1">
        <v>0.06</v>
      </c>
      <c r="E3" s="1">
        <v>0.08</v>
      </c>
      <c r="F3" s="1">
        <v>0.1</v>
      </c>
      <c r="G3" s="57"/>
      <c r="H3" s="60"/>
    </row>
    <row r="4" spans="1:8" ht="20.100000000000001" customHeight="1" x14ac:dyDescent="0.3">
      <c r="A4" s="2" t="s">
        <v>7</v>
      </c>
      <c r="B4" s="3" t="s">
        <v>8</v>
      </c>
      <c r="C4" s="4">
        <v>5200</v>
      </c>
      <c r="D4" s="5">
        <f>ROUND((C4*1.06),-1)</f>
        <v>5510</v>
      </c>
      <c r="E4" s="5">
        <f>ROUND((C4*1.08),-1)</f>
        <v>5620</v>
      </c>
      <c r="F4" s="5">
        <f>ROUND((C4*1.1),-1)</f>
        <v>5720</v>
      </c>
      <c r="G4" s="6" t="s">
        <v>9</v>
      </c>
      <c r="H4" s="7"/>
    </row>
    <row r="5" spans="1:8" ht="20.100000000000001" customHeight="1" x14ac:dyDescent="0.3">
      <c r="A5" s="2" t="s">
        <v>10</v>
      </c>
      <c r="B5" s="3" t="s">
        <v>8</v>
      </c>
      <c r="C5" s="4">
        <v>4200</v>
      </c>
      <c r="D5" s="5">
        <f t="shared" ref="D5:D24" si="0">ROUND((C5*1.06),-1)</f>
        <v>4450</v>
      </c>
      <c r="E5" s="5">
        <f t="shared" ref="E5:E24" si="1">ROUND((C5*1.08),-1)</f>
        <v>4540</v>
      </c>
      <c r="F5" s="5">
        <f t="shared" ref="F5:F24" si="2">ROUND((C5*1.1),-1)</f>
        <v>4620</v>
      </c>
      <c r="G5" s="8" t="s">
        <v>11</v>
      </c>
      <c r="H5" s="7"/>
    </row>
    <row r="6" spans="1:8" ht="20.100000000000001" customHeight="1" x14ac:dyDescent="0.3">
      <c r="A6" s="2" t="s">
        <v>12</v>
      </c>
      <c r="B6" s="3" t="s">
        <v>8</v>
      </c>
      <c r="C6" s="4">
        <v>6000</v>
      </c>
      <c r="D6" s="5">
        <f t="shared" si="0"/>
        <v>6360</v>
      </c>
      <c r="E6" s="5">
        <f t="shared" si="1"/>
        <v>6480</v>
      </c>
      <c r="F6" s="5">
        <f t="shared" si="2"/>
        <v>6600</v>
      </c>
      <c r="G6" s="8" t="s">
        <v>11</v>
      </c>
      <c r="H6" s="7"/>
    </row>
    <row r="7" spans="1:8" ht="20.100000000000001" customHeight="1" x14ac:dyDescent="0.3">
      <c r="A7" s="2" t="s">
        <v>13</v>
      </c>
      <c r="B7" s="3" t="s">
        <v>8</v>
      </c>
      <c r="C7" s="4">
        <v>4200</v>
      </c>
      <c r="D7" s="5">
        <f t="shared" si="0"/>
        <v>4450</v>
      </c>
      <c r="E7" s="5">
        <f t="shared" si="1"/>
        <v>4540</v>
      </c>
      <c r="F7" s="5">
        <f t="shared" si="2"/>
        <v>4620</v>
      </c>
      <c r="G7" s="6" t="s">
        <v>14</v>
      </c>
      <c r="H7" s="7"/>
    </row>
    <row r="8" spans="1:8" ht="20.100000000000001" customHeight="1" x14ac:dyDescent="0.3">
      <c r="A8" s="2" t="s">
        <v>15</v>
      </c>
      <c r="B8" s="3" t="s">
        <v>8</v>
      </c>
      <c r="C8" s="4">
        <v>4000</v>
      </c>
      <c r="D8" s="5">
        <f t="shared" si="0"/>
        <v>4240</v>
      </c>
      <c r="E8" s="5">
        <f t="shared" si="1"/>
        <v>4320</v>
      </c>
      <c r="F8" s="5">
        <f t="shared" si="2"/>
        <v>4400</v>
      </c>
      <c r="G8" s="8" t="s">
        <v>16</v>
      </c>
      <c r="H8" s="7"/>
    </row>
    <row r="9" spans="1:8" ht="20.100000000000001" customHeight="1" x14ac:dyDescent="0.3">
      <c r="A9" s="2" t="s">
        <v>17</v>
      </c>
      <c r="B9" s="3" t="s">
        <v>18</v>
      </c>
      <c r="C9" s="4">
        <v>5300</v>
      </c>
      <c r="D9" s="5">
        <f t="shared" si="0"/>
        <v>5620</v>
      </c>
      <c r="E9" s="5">
        <f t="shared" si="1"/>
        <v>5720</v>
      </c>
      <c r="F9" s="5">
        <f t="shared" si="2"/>
        <v>5830</v>
      </c>
      <c r="G9" s="6" t="s">
        <v>19</v>
      </c>
      <c r="H9" s="7"/>
    </row>
    <row r="10" spans="1:8" ht="20.100000000000001" customHeight="1" x14ac:dyDescent="0.3">
      <c r="A10" s="2" t="s">
        <v>20</v>
      </c>
      <c r="B10" s="3" t="s">
        <v>21</v>
      </c>
      <c r="C10" s="4">
        <v>11000</v>
      </c>
      <c r="D10" s="5">
        <f t="shared" si="0"/>
        <v>11660</v>
      </c>
      <c r="E10" s="5">
        <f t="shared" si="1"/>
        <v>11880</v>
      </c>
      <c r="F10" s="5">
        <f t="shared" si="2"/>
        <v>12100</v>
      </c>
      <c r="G10" s="8" t="s">
        <v>11</v>
      </c>
      <c r="H10" s="7"/>
    </row>
    <row r="11" spans="1:8" ht="20.100000000000001" customHeight="1" x14ac:dyDescent="0.3">
      <c r="A11" s="2" t="s">
        <v>22</v>
      </c>
      <c r="B11" s="3" t="s">
        <v>23</v>
      </c>
      <c r="C11" s="4">
        <v>14000</v>
      </c>
      <c r="D11" s="5">
        <f t="shared" si="0"/>
        <v>14840</v>
      </c>
      <c r="E11" s="5">
        <f t="shared" si="1"/>
        <v>15120</v>
      </c>
      <c r="F11" s="5">
        <f t="shared" si="2"/>
        <v>15400</v>
      </c>
      <c r="G11" s="8" t="s">
        <v>11</v>
      </c>
      <c r="H11" s="7"/>
    </row>
    <row r="12" spans="1:8" ht="20.100000000000001" customHeight="1" x14ac:dyDescent="0.3">
      <c r="A12" s="2" t="s">
        <v>24</v>
      </c>
      <c r="B12" s="3" t="s">
        <v>21</v>
      </c>
      <c r="C12" s="4">
        <v>6500</v>
      </c>
      <c r="D12" s="5">
        <f t="shared" si="0"/>
        <v>6890</v>
      </c>
      <c r="E12" s="5">
        <f t="shared" si="1"/>
        <v>7020</v>
      </c>
      <c r="F12" s="5">
        <f t="shared" si="2"/>
        <v>7150</v>
      </c>
      <c r="G12" s="8" t="s">
        <v>11</v>
      </c>
      <c r="H12" s="7"/>
    </row>
    <row r="13" spans="1:8" ht="20.100000000000001" customHeight="1" x14ac:dyDescent="0.3">
      <c r="A13" s="2" t="s">
        <v>25</v>
      </c>
      <c r="B13" s="3" t="s">
        <v>26</v>
      </c>
      <c r="C13" s="4">
        <v>11000</v>
      </c>
      <c r="D13" s="5">
        <f t="shared" si="0"/>
        <v>11660</v>
      </c>
      <c r="E13" s="5">
        <f t="shared" si="1"/>
        <v>11880</v>
      </c>
      <c r="F13" s="5">
        <f t="shared" si="2"/>
        <v>12100</v>
      </c>
      <c r="G13" s="8" t="s">
        <v>11</v>
      </c>
      <c r="H13" s="7"/>
    </row>
    <row r="14" spans="1:8" ht="20.100000000000001" customHeight="1" x14ac:dyDescent="0.3">
      <c r="A14" s="2" t="s">
        <v>27</v>
      </c>
      <c r="B14" s="3" t="s">
        <v>28</v>
      </c>
      <c r="C14" s="4">
        <v>6000</v>
      </c>
      <c r="D14" s="5">
        <f t="shared" si="0"/>
        <v>6360</v>
      </c>
      <c r="E14" s="5">
        <f t="shared" si="1"/>
        <v>6480</v>
      </c>
      <c r="F14" s="5">
        <f t="shared" si="2"/>
        <v>6600</v>
      </c>
      <c r="G14" s="8" t="s">
        <v>11</v>
      </c>
      <c r="H14" s="9"/>
    </row>
    <row r="15" spans="1:8" ht="20.100000000000001" customHeight="1" x14ac:dyDescent="0.3">
      <c r="A15" s="61" t="s">
        <v>29</v>
      </c>
      <c r="B15" s="3" t="s">
        <v>30</v>
      </c>
      <c r="C15" s="4">
        <v>5000</v>
      </c>
      <c r="D15" s="5">
        <f t="shared" si="0"/>
        <v>5300</v>
      </c>
      <c r="E15" s="5">
        <f t="shared" si="1"/>
        <v>5400</v>
      </c>
      <c r="F15" s="5">
        <f t="shared" si="2"/>
        <v>5500</v>
      </c>
      <c r="G15" s="8" t="s">
        <v>11</v>
      </c>
      <c r="H15" s="10"/>
    </row>
    <row r="16" spans="1:8" ht="20.100000000000001" customHeight="1" x14ac:dyDescent="0.3">
      <c r="A16" s="61"/>
      <c r="B16" s="3" t="s">
        <v>31</v>
      </c>
      <c r="C16" s="4">
        <v>4500</v>
      </c>
      <c r="D16" s="5">
        <f t="shared" si="0"/>
        <v>4770</v>
      </c>
      <c r="E16" s="5">
        <f t="shared" si="1"/>
        <v>4860</v>
      </c>
      <c r="F16" s="5">
        <f t="shared" si="2"/>
        <v>4950</v>
      </c>
      <c r="G16" s="8" t="s">
        <v>11</v>
      </c>
      <c r="H16" s="10"/>
    </row>
    <row r="17" spans="1:8" ht="20.100000000000001" customHeight="1" x14ac:dyDescent="0.3">
      <c r="A17" s="61"/>
      <c r="B17" s="3" t="s">
        <v>32</v>
      </c>
      <c r="C17" s="4">
        <v>4000</v>
      </c>
      <c r="D17" s="5">
        <f t="shared" si="0"/>
        <v>4240</v>
      </c>
      <c r="E17" s="5">
        <f t="shared" si="1"/>
        <v>4320</v>
      </c>
      <c r="F17" s="5">
        <f t="shared" si="2"/>
        <v>4400</v>
      </c>
      <c r="G17" s="8" t="s">
        <v>11</v>
      </c>
      <c r="H17" s="10"/>
    </row>
    <row r="18" spans="1:8" ht="20.100000000000001" customHeight="1" x14ac:dyDescent="0.3">
      <c r="A18" s="61" t="s">
        <v>33</v>
      </c>
      <c r="B18" s="3" t="s">
        <v>30</v>
      </c>
      <c r="C18" s="4">
        <v>5000</v>
      </c>
      <c r="D18" s="5">
        <f t="shared" si="0"/>
        <v>5300</v>
      </c>
      <c r="E18" s="5">
        <f t="shared" si="1"/>
        <v>5400</v>
      </c>
      <c r="F18" s="5">
        <f t="shared" si="2"/>
        <v>5500</v>
      </c>
      <c r="G18" s="6" t="s">
        <v>34</v>
      </c>
      <c r="H18" s="10"/>
    </row>
    <row r="19" spans="1:8" ht="20.100000000000001" customHeight="1" x14ac:dyDescent="0.3">
      <c r="A19" s="61"/>
      <c r="B19" s="3" t="s">
        <v>31</v>
      </c>
      <c r="C19" s="4">
        <v>4500</v>
      </c>
      <c r="D19" s="5">
        <f t="shared" si="0"/>
        <v>4770</v>
      </c>
      <c r="E19" s="5">
        <f t="shared" si="1"/>
        <v>4860</v>
      </c>
      <c r="F19" s="5">
        <f t="shared" si="2"/>
        <v>4950</v>
      </c>
      <c r="G19" s="6" t="s">
        <v>35</v>
      </c>
      <c r="H19" s="10"/>
    </row>
    <row r="20" spans="1:8" ht="20.100000000000001" customHeight="1" x14ac:dyDescent="0.3">
      <c r="A20" s="61"/>
      <c r="B20" s="3" t="s">
        <v>36</v>
      </c>
      <c r="C20" s="4">
        <v>4000</v>
      </c>
      <c r="D20" s="5">
        <f t="shared" si="0"/>
        <v>4240</v>
      </c>
      <c r="E20" s="5">
        <f t="shared" si="1"/>
        <v>4320</v>
      </c>
      <c r="F20" s="5">
        <f t="shared" si="2"/>
        <v>4400</v>
      </c>
      <c r="G20" s="6" t="s">
        <v>34</v>
      </c>
      <c r="H20" s="10"/>
    </row>
    <row r="21" spans="1:8" ht="20.100000000000001" customHeight="1" x14ac:dyDescent="0.3">
      <c r="A21" s="61" t="s">
        <v>37</v>
      </c>
      <c r="B21" s="3" t="s">
        <v>38</v>
      </c>
      <c r="C21" s="4">
        <v>5500</v>
      </c>
      <c r="D21" s="5">
        <f t="shared" si="0"/>
        <v>5830</v>
      </c>
      <c r="E21" s="5">
        <f t="shared" si="1"/>
        <v>5940</v>
      </c>
      <c r="F21" s="5">
        <f t="shared" si="2"/>
        <v>6050</v>
      </c>
      <c r="G21" s="8" t="s">
        <v>11</v>
      </c>
      <c r="H21" s="10"/>
    </row>
    <row r="22" spans="1:8" ht="20.100000000000001" customHeight="1" x14ac:dyDescent="0.3">
      <c r="A22" s="61"/>
      <c r="B22" s="3" t="s">
        <v>39</v>
      </c>
      <c r="C22" s="4">
        <v>5000</v>
      </c>
      <c r="D22" s="5">
        <f t="shared" si="0"/>
        <v>5300</v>
      </c>
      <c r="E22" s="5">
        <f t="shared" si="1"/>
        <v>5400</v>
      </c>
      <c r="F22" s="5">
        <f t="shared" si="2"/>
        <v>5500</v>
      </c>
      <c r="G22" s="8" t="s">
        <v>11</v>
      </c>
      <c r="H22" s="10"/>
    </row>
    <row r="23" spans="1:8" ht="20.100000000000001" customHeight="1" x14ac:dyDescent="0.3">
      <c r="A23" s="61"/>
      <c r="B23" s="3" t="s">
        <v>40</v>
      </c>
      <c r="C23" s="4">
        <v>4500</v>
      </c>
      <c r="D23" s="5">
        <f t="shared" si="0"/>
        <v>4770</v>
      </c>
      <c r="E23" s="5">
        <f t="shared" si="1"/>
        <v>4860</v>
      </c>
      <c r="F23" s="5">
        <f t="shared" si="2"/>
        <v>4950</v>
      </c>
      <c r="G23" s="8" t="s">
        <v>11</v>
      </c>
      <c r="H23" s="10"/>
    </row>
    <row r="24" spans="1:8" ht="20.100000000000001" customHeight="1" thickBot="1" x14ac:dyDescent="0.35">
      <c r="A24" s="11" t="s">
        <v>41</v>
      </c>
      <c r="B24" s="12" t="s">
        <v>42</v>
      </c>
      <c r="C24" s="13">
        <v>22000</v>
      </c>
      <c r="D24" s="14">
        <f t="shared" si="0"/>
        <v>23320</v>
      </c>
      <c r="E24" s="14">
        <f t="shared" si="1"/>
        <v>23760</v>
      </c>
      <c r="F24" s="14">
        <f t="shared" si="2"/>
        <v>24200</v>
      </c>
      <c r="G24" s="15" t="s">
        <v>43</v>
      </c>
      <c r="H24" s="16"/>
    </row>
    <row r="25" spans="1:8" x14ac:dyDescent="0.3">
      <c r="A25" s="17"/>
      <c r="B25" s="18"/>
      <c r="C25" s="19"/>
      <c r="D25" s="19"/>
      <c r="E25" s="19"/>
      <c r="F25" s="19"/>
      <c r="G25" s="20"/>
      <c r="H25" s="21"/>
    </row>
    <row r="26" spans="1:8" ht="34.5" customHeight="1" thickBot="1" x14ac:dyDescent="0.35">
      <c r="A26" s="53" t="s">
        <v>44</v>
      </c>
      <c r="B26" s="53"/>
      <c r="C26" s="53"/>
      <c r="D26" s="53"/>
      <c r="E26" s="53"/>
      <c r="F26" s="53"/>
      <c r="G26" s="53"/>
      <c r="H26" s="53"/>
    </row>
    <row r="27" spans="1:8" ht="20.100000000000001" customHeight="1" x14ac:dyDescent="0.3">
      <c r="A27" s="54" t="s">
        <v>1</v>
      </c>
      <c r="B27" s="56" t="s">
        <v>45</v>
      </c>
      <c r="C27" s="56" t="s">
        <v>46</v>
      </c>
      <c r="D27" s="58" t="s">
        <v>47</v>
      </c>
      <c r="E27" s="58"/>
      <c r="F27" s="58"/>
      <c r="G27" s="56" t="s">
        <v>48</v>
      </c>
      <c r="H27" s="59" t="s">
        <v>49</v>
      </c>
    </row>
    <row r="28" spans="1:8" ht="20.100000000000001" customHeight="1" x14ac:dyDescent="0.3">
      <c r="A28" s="55"/>
      <c r="B28" s="57"/>
      <c r="C28" s="57"/>
      <c r="D28" s="1">
        <v>0.06</v>
      </c>
      <c r="E28" s="1">
        <v>0.08</v>
      </c>
      <c r="F28" s="1">
        <v>0.1</v>
      </c>
      <c r="G28" s="57"/>
      <c r="H28" s="60"/>
    </row>
    <row r="29" spans="1:8" ht="20.100000000000001" customHeight="1" x14ac:dyDescent="0.3">
      <c r="A29" s="22" t="s">
        <v>50</v>
      </c>
      <c r="B29" s="23"/>
      <c r="C29" s="24">
        <v>3000</v>
      </c>
      <c r="D29" s="5">
        <f>ROUND((C29*1.06),-1)</f>
        <v>3180</v>
      </c>
      <c r="E29" s="5">
        <f>ROUND((C29*1.08),-1)</f>
        <v>3240</v>
      </c>
      <c r="F29" s="5">
        <f>ROUND((C29*1.1),-1)</f>
        <v>3300</v>
      </c>
      <c r="G29" s="23" t="s">
        <v>11</v>
      </c>
      <c r="H29" s="25"/>
    </row>
    <row r="30" spans="1:8" ht="20.100000000000001" customHeight="1" x14ac:dyDescent="0.3">
      <c r="A30" s="22" t="s">
        <v>51</v>
      </c>
      <c r="B30" s="23"/>
      <c r="C30" s="24">
        <v>2500</v>
      </c>
      <c r="D30" s="5">
        <f t="shared" ref="D30:D81" si="3">ROUND((C30*1.06),-1)</f>
        <v>2650</v>
      </c>
      <c r="E30" s="5">
        <f t="shared" ref="E30:E81" si="4">ROUND((C30*1.08),-1)</f>
        <v>2700</v>
      </c>
      <c r="F30" s="5">
        <f t="shared" ref="F30:F81" si="5">ROUND((C30*1.1),-1)</f>
        <v>2750</v>
      </c>
      <c r="G30" s="23" t="s">
        <v>11</v>
      </c>
      <c r="H30" s="25"/>
    </row>
    <row r="31" spans="1:8" ht="20.100000000000001" customHeight="1" x14ac:dyDescent="0.3">
      <c r="A31" s="62" t="s">
        <v>52</v>
      </c>
      <c r="B31" s="23" t="s">
        <v>53</v>
      </c>
      <c r="C31" s="24">
        <v>3000</v>
      </c>
      <c r="D31" s="5">
        <f t="shared" si="3"/>
        <v>3180</v>
      </c>
      <c r="E31" s="5">
        <f t="shared" si="4"/>
        <v>3240</v>
      </c>
      <c r="F31" s="5">
        <f t="shared" si="5"/>
        <v>3300</v>
      </c>
      <c r="G31" s="23" t="s">
        <v>11</v>
      </c>
      <c r="H31" s="25"/>
    </row>
    <row r="32" spans="1:8" ht="20.100000000000001" customHeight="1" x14ac:dyDescent="0.3">
      <c r="A32" s="62"/>
      <c r="B32" s="23" t="s">
        <v>54</v>
      </c>
      <c r="C32" s="24">
        <v>2500</v>
      </c>
      <c r="D32" s="5">
        <f t="shared" si="3"/>
        <v>2650</v>
      </c>
      <c r="E32" s="5">
        <f t="shared" si="4"/>
        <v>2700</v>
      </c>
      <c r="F32" s="5">
        <f t="shared" si="5"/>
        <v>2750</v>
      </c>
      <c r="G32" s="23" t="s">
        <v>16</v>
      </c>
      <c r="H32" s="25"/>
    </row>
    <row r="33" spans="1:12" ht="20.100000000000001" customHeight="1" x14ac:dyDescent="0.3">
      <c r="A33" s="62" t="s">
        <v>55</v>
      </c>
      <c r="B33" s="23" t="s">
        <v>53</v>
      </c>
      <c r="C33" s="24">
        <v>2500</v>
      </c>
      <c r="D33" s="5">
        <f t="shared" si="3"/>
        <v>2650</v>
      </c>
      <c r="E33" s="5">
        <f t="shared" si="4"/>
        <v>2700</v>
      </c>
      <c r="F33" s="5">
        <f t="shared" si="5"/>
        <v>2750</v>
      </c>
      <c r="G33" s="23" t="s">
        <v>11</v>
      </c>
      <c r="H33" s="25"/>
    </row>
    <row r="34" spans="1:12" ht="20.100000000000001" customHeight="1" x14ac:dyDescent="0.3">
      <c r="A34" s="62"/>
      <c r="B34" s="23" t="s">
        <v>56</v>
      </c>
      <c r="C34" s="24">
        <v>2000</v>
      </c>
      <c r="D34" s="5">
        <f t="shared" si="3"/>
        <v>2120</v>
      </c>
      <c r="E34" s="5">
        <f t="shared" si="4"/>
        <v>2160</v>
      </c>
      <c r="F34" s="5">
        <f t="shared" si="5"/>
        <v>2200</v>
      </c>
      <c r="G34" s="23" t="s">
        <v>57</v>
      </c>
      <c r="H34" s="25"/>
    </row>
    <row r="35" spans="1:12" ht="20.100000000000001" customHeight="1" x14ac:dyDescent="0.3">
      <c r="A35" s="62" t="s">
        <v>58</v>
      </c>
      <c r="B35" s="23" t="s">
        <v>53</v>
      </c>
      <c r="C35" s="24">
        <v>1800</v>
      </c>
      <c r="D35" s="5">
        <f t="shared" si="3"/>
        <v>1910</v>
      </c>
      <c r="E35" s="5">
        <f t="shared" si="4"/>
        <v>1940</v>
      </c>
      <c r="F35" s="5">
        <f t="shared" si="5"/>
        <v>1980</v>
      </c>
      <c r="G35" s="23" t="s">
        <v>59</v>
      </c>
      <c r="H35" s="25"/>
    </row>
    <row r="36" spans="1:12" ht="20.100000000000001" customHeight="1" x14ac:dyDescent="0.3">
      <c r="A36" s="62"/>
      <c r="B36" s="23" t="s">
        <v>60</v>
      </c>
      <c r="C36" s="24">
        <v>1400</v>
      </c>
      <c r="D36" s="5">
        <f t="shared" si="3"/>
        <v>1480</v>
      </c>
      <c r="E36" s="5">
        <f t="shared" si="4"/>
        <v>1510</v>
      </c>
      <c r="F36" s="5">
        <f t="shared" si="5"/>
        <v>1540</v>
      </c>
      <c r="G36" s="23" t="s">
        <v>11</v>
      </c>
      <c r="H36" s="25"/>
    </row>
    <row r="37" spans="1:12" ht="20.100000000000001" customHeight="1" x14ac:dyDescent="0.3">
      <c r="A37" s="26" t="s">
        <v>123</v>
      </c>
      <c r="B37" s="23"/>
      <c r="C37" s="24">
        <v>2800</v>
      </c>
      <c r="D37" s="5">
        <f t="shared" si="3"/>
        <v>2970</v>
      </c>
      <c r="E37" s="5">
        <f t="shared" si="4"/>
        <v>3020</v>
      </c>
      <c r="F37" s="5">
        <f t="shared" si="5"/>
        <v>3080</v>
      </c>
      <c r="G37" s="23" t="s">
        <v>16</v>
      </c>
      <c r="H37" s="25"/>
    </row>
    <row r="38" spans="1:12" ht="20.100000000000001" customHeight="1" x14ac:dyDescent="0.3">
      <c r="A38" s="22" t="s">
        <v>61</v>
      </c>
      <c r="B38" s="23"/>
      <c r="C38" s="24">
        <v>4500</v>
      </c>
      <c r="D38" s="5">
        <f t="shared" si="3"/>
        <v>4770</v>
      </c>
      <c r="E38" s="5">
        <f t="shared" si="4"/>
        <v>4860</v>
      </c>
      <c r="F38" s="5">
        <f t="shared" si="5"/>
        <v>4950</v>
      </c>
      <c r="G38" s="23" t="s">
        <v>62</v>
      </c>
      <c r="H38" s="25"/>
    </row>
    <row r="39" spans="1:12" ht="20.100000000000001" customHeight="1" x14ac:dyDescent="0.3">
      <c r="A39" s="22" t="s">
        <v>63</v>
      </c>
      <c r="B39" s="23"/>
      <c r="C39" s="24">
        <v>5500</v>
      </c>
      <c r="D39" s="5">
        <f t="shared" si="3"/>
        <v>5830</v>
      </c>
      <c r="E39" s="5">
        <f t="shared" si="4"/>
        <v>5940</v>
      </c>
      <c r="F39" s="5">
        <f t="shared" si="5"/>
        <v>6050</v>
      </c>
      <c r="G39" s="23" t="s">
        <v>43</v>
      </c>
      <c r="H39" s="25"/>
    </row>
    <row r="40" spans="1:12" ht="20.100000000000001" customHeight="1" x14ac:dyDescent="0.3">
      <c r="A40" s="22" t="s">
        <v>64</v>
      </c>
      <c r="B40" s="23"/>
      <c r="C40" s="24">
        <v>5000</v>
      </c>
      <c r="D40" s="5">
        <f t="shared" si="3"/>
        <v>5300</v>
      </c>
      <c r="E40" s="5">
        <f t="shared" si="4"/>
        <v>5400</v>
      </c>
      <c r="F40" s="5">
        <f t="shared" si="5"/>
        <v>5500</v>
      </c>
      <c r="G40" s="23" t="s">
        <v>59</v>
      </c>
      <c r="H40" s="25"/>
    </row>
    <row r="41" spans="1:12" ht="20.100000000000001" customHeight="1" x14ac:dyDescent="0.3">
      <c r="A41" s="22" t="s">
        <v>65</v>
      </c>
      <c r="B41" s="23"/>
      <c r="C41" s="24">
        <v>5500</v>
      </c>
      <c r="D41" s="5">
        <f t="shared" si="3"/>
        <v>5830</v>
      </c>
      <c r="E41" s="5">
        <f t="shared" si="4"/>
        <v>5940</v>
      </c>
      <c r="F41" s="5">
        <f t="shared" si="5"/>
        <v>6050</v>
      </c>
      <c r="G41" s="23" t="s">
        <v>11</v>
      </c>
      <c r="H41" s="25"/>
    </row>
    <row r="42" spans="1:12" ht="20.100000000000001" customHeight="1" x14ac:dyDescent="0.3">
      <c r="A42" s="22" t="s">
        <v>66</v>
      </c>
      <c r="B42" s="23"/>
      <c r="C42" s="24">
        <v>6000</v>
      </c>
      <c r="D42" s="5">
        <f t="shared" si="3"/>
        <v>6360</v>
      </c>
      <c r="E42" s="5">
        <f t="shared" si="4"/>
        <v>6480</v>
      </c>
      <c r="F42" s="5">
        <f t="shared" si="5"/>
        <v>6600</v>
      </c>
      <c r="G42" s="23" t="s">
        <v>11</v>
      </c>
      <c r="H42" s="25"/>
    </row>
    <row r="43" spans="1:12" ht="20.100000000000001" customHeight="1" x14ac:dyDescent="0.3">
      <c r="A43" s="22" t="s">
        <v>67</v>
      </c>
      <c r="B43" s="23"/>
      <c r="C43" s="24">
        <v>3000</v>
      </c>
      <c r="D43" s="5">
        <f t="shared" si="3"/>
        <v>3180</v>
      </c>
      <c r="E43" s="5">
        <f t="shared" si="4"/>
        <v>3240</v>
      </c>
      <c r="F43" s="5">
        <f t="shared" si="5"/>
        <v>3300</v>
      </c>
      <c r="G43" s="23" t="s">
        <v>11</v>
      </c>
      <c r="H43" s="25"/>
    </row>
    <row r="44" spans="1:12" ht="20.100000000000001" customHeight="1" x14ac:dyDescent="0.3">
      <c r="A44" s="2" t="s">
        <v>121</v>
      </c>
      <c r="B44" s="27"/>
      <c r="C44" s="24">
        <v>9000</v>
      </c>
      <c r="D44" s="5">
        <f t="shared" si="3"/>
        <v>9540</v>
      </c>
      <c r="E44" s="5">
        <f t="shared" si="4"/>
        <v>9720</v>
      </c>
      <c r="F44" s="5">
        <f t="shared" si="5"/>
        <v>9900</v>
      </c>
      <c r="G44" s="23" t="s">
        <v>11</v>
      </c>
      <c r="H44" s="28"/>
    </row>
    <row r="45" spans="1:12" s="29" customFormat="1" ht="20.100000000000001" customHeight="1" x14ac:dyDescent="0.3">
      <c r="A45" s="2" t="s">
        <v>122</v>
      </c>
      <c r="B45" s="27"/>
      <c r="C45" s="24">
        <v>4000</v>
      </c>
      <c r="D45" s="5">
        <f t="shared" si="3"/>
        <v>4240</v>
      </c>
      <c r="E45" s="5">
        <f t="shared" si="4"/>
        <v>4320</v>
      </c>
      <c r="F45" s="5">
        <f t="shared" si="5"/>
        <v>4400</v>
      </c>
      <c r="G45" s="23" t="s">
        <v>59</v>
      </c>
      <c r="H45" s="28"/>
      <c r="L45" s="30"/>
    </row>
    <row r="46" spans="1:12" s="29" customFormat="1" ht="20.100000000000001" customHeight="1" x14ac:dyDescent="0.3">
      <c r="A46" s="2" t="s">
        <v>68</v>
      </c>
      <c r="B46" s="27"/>
      <c r="C46" s="24">
        <v>3000</v>
      </c>
      <c r="D46" s="5">
        <f t="shared" si="3"/>
        <v>3180</v>
      </c>
      <c r="E46" s="5">
        <f t="shared" si="4"/>
        <v>3240</v>
      </c>
      <c r="F46" s="5">
        <f t="shared" si="5"/>
        <v>3300</v>
      </c>
      <c r="G46" s="23" t="s">
        <v>11</v>
      </c>
      <c r="H46" s="28"/>
      <c r="L46" s="30"/>
    </row>
    <row r="47" spans="1:12" s="29" customFormat="1" ht="20.100000000000001" customHeight="1" x14ac:dyDescent="0.3">
      <c r="A47" s="2" t="s">
        <v>69</v>
      </c>
      <c r="B47" s="27"/>
      <c r="C47" s="24">
        <v>3800</v>
      </c>
      <c r="D47" s="5">
        <f t="shared" si="3"/>
        <v>4030</v>
      </c>
      <c r="E47" s="5">
        <f t="shared" si="4"/>
        <v>4100</v>
      </c>
      <c r="F47" s="5">
        <f t="shared" si="5"/>
        <v>4180</v>
      </c>
      <c r="G47" s="23" t="s">
        <v>11</v>
      </c>
      <c r="H47" s="28"/>
      <c r="L47" s="30"/>
    </row>
    <row r="48" spans="1:12" s="29" customFormat="1" ht="20.100000000000001" customHeight="1" x14ac:dyDescent="0.3">
      <c r="A48" s="2" t="s">
        <v>70</v>
      </c>
      <c r="B48" s="27"/>
      <c r="C48" s="24">
        <v>18000</v>
      </c>
      <c r="D48" s="5">
        <f t="shared" si="3"/>
        <v>19080</v>
      </c>
      <c r="E48" s="5">
        <f t="shared" si="4"/>
        <v>19440</v>
      </c>
      <c r="F48" s="5">
        <f t="shared" si="5"/>
        <v>19800</v>
      </c>
      <c r="G48" s="23" t="s">
        <v>11</v>
      </c>
      <c r="H48" s="28"/>
      <c r="L48" s="30"/>
    </row>
    <row r="49" spans="1:16" s="29" customFormat="1" ht="20.100000000000001" customHeight="1" x14ac:dyDescent="0.3">
      <c r="A49" s="2" t="s">
        <v>71</v>
      </c>
      <c r="B49" s="27"/>
      <c r="C49" s="24">
        <v>16500</v>
      </c>
      <c r="D49" s="5">
        <f t="shared" si="3"/>
        <v>17490</v>
      </c>
      <c r="E49" s="5">
        <f t="shared" si="4"/>
        <v>17820</v>
      </c>
      <c r="F49" s="5">
        <f t="shared" si="5"/>
        <v>18150</v>
      </c>
      <c r="G49" s="23" t="s">
        <v>59</v>
      </c>
      <c r="H49" s="28"/>
      <c r="L49" s="30"/>
      <c r="P49" s="31"/>
    </row>
    <row r="50" spans="1:16" s="29" customFormat="1" ht="20.100000000000001" customHeight="1" x14ac:dyDescent="0.3">
      <c r="A50" s="32" t="s">
        <v>72</v>
      </c>
      <c r="B50" s="33"/>
      <c r="C50" s="34">
        <v>2400</v>
      </c>
      <c r="D50" s="5">
        <f t="shared" si="3"/>
        <v>2540</v>
      </c>
      <c r="E50" s="5">
        <f t="shared" si="4"/>
        <v>2590</v>
      </c>
      <c r="F50" s="5">
        <f t="shared" si="5"/>
        <v>2640</v>
      </c>
      <c r="G50" s="23" t="s">
        <v>11</v>
      </c>
      <c r="H50" s="28"/>
      <c r="L50" s="30"/>
      <c r="P50" s="31"/>
    </row>
    <row r="51" spans="1:16" s="29" customFormat="1" ht="20.100000000000001" customHeight="1" x14ac:dyDescent="0.3">
      <c r="A51" s="2" t="s">
        <v>73</v>
      </c>
      <c r="B51" s="27"/>
      <c r="C51" s="24">
        <v>2300</v>
      </c>
      <c r="D51" s="5">
        <f t="shared" si="3"/>
        <v>2440</v>
      </c>
      <c r="E51" s="5">
        <f t="shared" si="4"/>
        <v>2480</v>
      </c>
      <c r="F51" s="5">
        <f t="shared" si="5"/>
        <v>2530</v>
      </c>
      <c r="G51" s="23" t="s">
        <v>16</v>
      </c>
      <c r="H51" s="28"/>
      <c r="L51" s="30"/>
      <c r="P51" s="31"/>
    </row>
    <row r="52" spans="1:16" s="29" customFormat="1" ht="20.100000000000001" customHeight="1" x14ac:dyDescent="0.3">
      <c r="A52" s="2" t="s">
        <v>74</v>
      </c>
      <c r="B52" s="27"/>
      <c r="C52" s="24">
        <v>2700</v>
      </c>
      <c r="D52" s="5">
        <f t="shared" si="3"/>
        <v>2860</v>
      </c>
      <c r="E52" s="5">
        <f t="shared" si="4"/>
        <v>2920</v>
      </c>
      <c r="F52" s="5">
        <f t="shared" si="5"/>
        <v>2970</v>
      </c>
      <c r="G52" s="23" t="s">
        <v>11</v>
      </c>
      <c r="H52" s="28"/>
      <c r="L52" s="30"/>
      <c r="P52" s="31"/>
    </row>
    <row r="53" spans="1:16" s="29" customFormat="1" ht="20.100000000000001" customHeight="1" x14ac:dyDescent="0.3">
      <c r="A53" s="2" t="s">
        <v>75</v>
      </c>
      <c r="B53" s="35"/>
      <c r="C53" s="24">
        <v>1650</v>
      </c>
      <c r="D53" s="5">
        <f t="shared" si="3"/>
        <v>1750</v>
      </c>
      <c r="E53" s="5">
        <f t="shared" si="4"/>
        <v>1780</v>
      </c>
      <c r="F53" s="5">
        <f t="shared" si="5"/>
        <v>1820</v>
      </c>
      <c r="G53" s="23" t="s">
        <v>16</v>
      </c>
      <c r="H53" s="7"/>
      <c r="L53" s="30"/>
      <c r="P53" s="31"/>
    </row>
    <row r="54" spans="1:16" s="29" customFormat="1" ht="20.100000000000001" customHeight="1" x14ac:dyDescent="0.3">
      <c r="A54" s="2" t="s">
        <v>76</v>
      </c>
      <c r="B54" s="35"/>
      <c r="C54" s="24">
        <v>2050</v>
      </c>
      <c r="D54" s="5">
        <f t="shared" si="3"/>
        <v>2170</v>
      </c>
      <c r="E54" s="5">
        <f t="shared" si="4"/>
        <v>2210</v>
      </c>
      <c r="F54" s="5">
        <f t="shared" si="5"/>
        <v>2260</v>
      </c>
      <c r="G54" s="23" t="s">
        <v>11</v>
      </c>
      <c r="H54" s="7"/>
      <c r="L54" s="30"/>
    </row>
    <row r="55" spans="1:16" s="29" customFormat="1" ht="20.100000000000001" customHeight="1" x14ac:dyDescent="0.3">
      <c r="A55" s="61" t="s">
        <v>77</v>
      </c>
      <c r="B55" s="27" t="s">
        <v>78</v>
      </c>
      <c r="C55" s="24">
        <v>12000</v>
      </c>
      <c r="D55" s="5">
        <f t="shared" si="3"/>
        <v>12720</v>
      </c>
      <c r="E55" s="5">
        <f t="shared" si="4"/>
        <v>12960</v>
      </c>
      <c r="F55" s="5">
        <f t="shared" si="5"/>
        <v>13200</v>
      </c>
      <c r="G55" s="23" t="s">
        <v>11</v>
      </c>
      <c r="H55" s="28"/>
      <c r="L55" s="30"/>
    </row>
    <row r="56" spans="1:16" s="29" customFormat="1" ht="20.100000000000001" customHeight="1" x14ac:dyDescent="0.3">
      <c r="A56" s="61"/>
      <c r="B56" s="27" t="s">
        <v>79</v>
      </c>
      <c r="C56" s="24">
        <v>10000</v>
      </c>
      <c r="D56" s="5">
        <f t="shared" si="3"/>
        <v>10600</v>
      </c>
      <c r="E56" s="5">
        <f t="shared" si="4"/>
        <v>10800</v>
      </c>
      <c r="F56" s="5">
        <f t="shared" si="5"/>
        <v>11000</v>
      </c>
      <c r="G56" s="23" t="s">
        <v>11</v>
      </c>
      <c r="H56" s="28"/>
      <c r="L56" s="30"/>
    </row>
    <row r="57" spans="1:16" s="29" customFormat="1" ht="20.100000000000001" customHeight="1" x14ac:dyDescent="0.3">
      <c r="A57" s="2" t="s">
        <v>80</v>
      </c>
      <c r="B57" s="27"/>
      <c r="C57" s="24">
        <v>2300</v>
      </c>
      <c r="D57" s="5">
        <f t="shared" si="3"/>
        <v>2440</v>
      </c>
      <c r="E57" s="5">
        <f t="shared" si="4"/>
        <v>2480</v>
      </c>
      <c r="F57" s="5">
        <f t="shared" si="5"/>
        <v>2530</v>
      </c>
      <c r="G57" s="23" t="s">
        <v>16</v>
      </c>
      <c r="H57" s="28"/>
      <c r="L57" s="30"/>
    </row>
    <row r="58" spans="1:16" s="29" customFormat="1" ht="20.100000000000001" customHeight="1" x14ac:dyDescent="0.3">
      <c r="A58" s="2" t="s">
        <v>81</v>
      </c>
      <c r="B58" s="4"/>
      <c r="C58" s="4">
        <v>1700</v>
      </c>
      <c r="D58" s="5">
        <f t="shared" si="3"/>
        <v>1800</v>
      </c>
      <c r="E58" s="5">
        <f t="shared" si="4"/>
        <v>1840</v>
      </c>
      <c r="F58" s="5">
        <f t="shared" si="5"/>
        <v>1870</v>
      </c>
      <c r="G58" s="23" t="s">
        <v>11</v>
      </c>
      <c r="H58" s="28"/>
      <c r="L58" s="30"/>
    </row>
    <row r="59" spans="1:16" s="29" customFormat="1" ht="20.100000000000001" customHeight="1" x14ac:dyDescent="0.3">
      <c r="A59" s="2" t="s">
        <v>82</v>
      </c>
      <c r="B59" s="4"/>
      <c r="C59" s="4">
        <v>1300</v>
      </c>
      <c r="D59" s="5">
        <f t="shared" si="3"/>
        <v>1380</v>
      </c>
      <c r="E59" s="5">
        <f t="shared" si="4"/>
        <v>1400</v>
      </c>
      <c r="F59" s="5">
        <f t="shared" si="5"/>
        <v>1430</v>
      </c>
      <c r="G59" s="23" t="s">
        <v>11</v>
      </c>
      <c r="H59" s="28"/>
      <c r="L59" s="30"/>
    </row>
    <row r="60" spans="1:16" s="29" customFormat="1" ht="20.100000000000001" customHeight="1" x14ac:dyDescent="0.3">
      <c r="A60" s="2" t="s">
        <v>83</v>
      </c>
      <c r="B60" s="4"/>
      <c r="C60" s="4">
        <v>4000</v>
      </c>
      <c r="D60" s="5">
        <f t="shared" si="3"/>
        <v>4240</v>
      </c>
      <c r="E60" s="5">
        <f t="shared" si="4"/>
        <v>4320</v>
      </c>
      <c r="F60" s="5">
        <f t="shared" si="5"/>
        <v>4400</v>
      </c>
      <c r="G60" s="8" t="s">
        <v>11</v>
      </c>
      <c r="H60" s="28"/>
      <c r="L60" s="30"/>
    </row>
    <row r="61" spans="1:16" s="29" customFormat="1" ht="20.100000000000001" customHeight="1" x14ac:dyDescent="0.3">
      <c r="A61" s="2" t="s">
        <v>84</v>
      </c>
      <c r="B61" s="4"/>
      <c r="C61" s="4">
        <v>2500</v>
      </c>
      <c r="D61" s="5">
        <f t="shared" si="3"/>
        <v>2650</v>
      </c>
      <c r="E61" s="5">
        <f t="shared" si="4"/>
        <v>2700</v>
      </c>
      <c r="F61" s="5">
        <f t="shared" si="5"/>
        <v>2750</v>
      </c>
      <c r="G61" s="6" t="s">
        <v>19</v>
      </c>
      <c r="H61" s="28"/>
      <c r="L61" s="30"/>
    </row>
    <row r="62" spans="1:16" s="29" customFormat="1" ht="20.100000000000001" customHeight="1" x14ac:dyDescent="0.3">
      <c r="A62" s="2" t="s">
        <v>85</v>
      </c>
      <c r="B62" s="4"/>
      <c r="C62" s="4">
        <v>3500</v>
      </c>
      <c r="D62" s="5">
        <f t="shared" si="3"/>
        <v>3710</v>
      </c>
      <c r="E62" s="5">
        <f t="shared" si="4"/>
        <v>3780</v>
      </c>
      <c r="F62" s="5">
        <f t="shared" si="5"/>
        <v>3850</v>
      </c>
      <c r="G62" s="8" t="s">
        <v>11</v>
      </c>
      <c r="H62" s="28"/>
      <c r="L62" s="30"/>
    </row>
    <row r="63" spans="1:16" s="29" customFormat="1" ht="20.100000000000001" customHeight="1" x14ac:dyDescent="0.3">
      <c r="A63" s="2" t="s">
        <v>86</v>
      </c>
      <c r="B63" s="4"/>
      <c r="C63" s="4">
        <v>2600</v>
      </c>
      <c r="D63" s="5">
        <f t="shared" si="3"/>
        <v>2760</v>
      </c>
      <c r="E63" s="5">
        <f t="shared" si="4"/>
        <v>2810</v>
      </c>
      <c r="F63" s="5">
        <f t="shared" si="5"/>
        <v>2860</v>
      </c>
      <c r="G63" s="23" t="s">
        <v>11</v>
      </c>
      <c r="H63" s="28"/>
      <c r="L63" s="30"/>
    </row>
    <row r="64" spans="1:16" ht="20.100000000000001" customHeight="1" x14ac:dyDescent="0.3">
      <c r="A64" s="2" t="s">
        <v>87</v>
      </c>
      <c r="B64" s="36"/>
      <c r="C64" s="36">
        <v>5000</v>
      </c>
      <c r="D64" s="5">
        <f t="shared" si="3"/>
        <v>5300</v>
      </c>
      <c r="E64" s="5">
        <f t="shared" si="4"/>
        <v>5400</v>
      </c>
      <c r="F64" s="5">
        <f t="shared" si="5"/>
        <v>5500</v>
      </c>
      <c r="G64" s="23" t="s">
        <v>11</v>
      </c>
      <c r="H64" s="28"/>
    </row>
    <row r="65" spans="1:8" ht="20.100000000000001" customHeight="1" x14ac:dyDescent="0.3">
      <c r="A65" s="2" t="s">
        <v>88</v>
      </c>
      <c r="B65" s="36"/>
      <c r="C65" s="36">
        <v>3800</v>
      </c>
      <c r="D65" s="5">
        <f t="shared" si="3"/>
        <v>4030</v>
      </c>
      <c r="E65" s="5">
        <f t="shared" si="4"/>
        <v>4100</v>
      </c>
      <c r="F65" s="5">
        <f t="shared" si="5"/>
        <v>4180</v>
      </c>
      <c r="G65" s="23" t="s">
        <v>11</v>
      </c>
      <c r="H65" s="28"/>
    </row>
    <row r="66" spans="1:8" ht="20.100000000000001" customHeight="1" x14ac:dyDescent="0.3">
      <c r="A66" s="2" t="s">
        <v>89</v>
      </c>
      <c r="B66" s="36"/>
      <c r="C66" s="36">
        <v>6000</v>
      </c>
      <c r="D66" s="5">
        <f t="shared" si="3"/>
        <v>6360</v>
      </c>
      <c r="E66" s="5">
        <f t="shared" si="4"/>
        <v>6480</v>
      </c>
      <c r="F66" s="5">
        <f t="shared" si="5"/>
        <v>6600</v>
      </c>
      <c r="G66" s="23" t="s">
        <v>11</v>
      </c>
      <c r="H66" s="28"/>
    </row>
    <row r="67" spans="1:8" ht="20.100000000000001" customHeight="1" x14ac:dyDescent="0.3">
      <c r="A67" s="2" t="s">
        <v>90</v>
      </c>
      <c r="B67" s="36"/>
      <c r="C67" s="37">
        <v>4000</v>
      </c>
      <c r="D67" s="5">
        <f t="shared" si="3"/>
        <v>4240</v>
      </c>
      <c r="E67" s="5">
        <f t="shared" si="4"/>
        <v>4320</v>
      </c>
      <c r="F67" s="5">
        <f t="shared" si="5"/>
        <v>4400</v>
      </c>
      <c r="G67" s="23" t="s">
        <v>16</v>
      </c>
      <c r="H67" s="28"/>
    </row>
    <row r="68" spans="1:8" ht="20.100000000000001" customHeight="1" x14ac:dyDescent="0.3">
      <c r="A68" s="2" t="s">
        <v>91</v>
      </c>
      <c r="B68" s="36"/>
      <c r="C68" s="37">
        <v>7000</v>
      </c>
      <c r="D68" s="5">
        <f t="shared" si="3"/>
        <v>7420</v>
      </c>
      <c r="E68" s="5">
        <f t="shared" si="4"/>
        <v>7560</v>
      </c>
      <c r="F68" s="5">
        <f t="shared" si="5"/>
        <v>7700</v>
      </c>
      <c r="G68" s="23" t="s">
        <v>11</v>
      </c>
      <c r="H68" s="28"/>
    </row>
    <row r="69" spans="1:8" ht="20.100000000000001" customHeight="1" x14ac:dyDescent="0.3">
      <c r="A69" s="61" t="s">
        <v>92</v>
      </c>
      <c r="B69" s="27" t="s">
        <v>93</v>
      </c>
      <c r="C69" s="36">
        <v>5000</v>
      </c>
      <c r="D69" s="5">
        <f t="shared" si="3"/>
        <v>5300</v>
      </c>
      <c r="E69" s="5">
        <f t="shared" si="4"/>
        <v>5400</v>
      </c>
      <c r="F69" s="5">
        <f t="shared" si="5"/>
        <v>5500</v>
      </c>
      <c r="G69" s="8" t="s">
        <v>11</v>
      </c>
      <c r="H69" s="7"/>
    </row>
    <row r="70" spans="1:8" ht="20.100000000000001" customHeight="1" x14ac:dyDescent="0.3">
      <c r="A70" s="63"/>
      <c r="B70" s="27" t="s">
        <v>94</v>
      </c>
      <c r="C70" s="36">
        <v>7000</v>
      </c>
      <c r="D70" s="5">
        <f t="shared" si="3"/>
        <v>7420</v>
      </c>
      <c r="E70" s="5">
        <f t="shared" si="4"/>
        <v>7560</v>
      </c>
      <c r="F70" s="5">
        <f t="shared" si="5"/>
        <v>7700</v>
      </c>
      <c r="G70" s="8" t="s">
        <v>43</v>
      </c>
      <c r="H70" s="7"/>
    </row>
    <row r="71" spans="1:8" ht="20.100000000000001" customHeight="1" x14ac:dyDescent="0.3">
      <c r="A71" s="63"/>
      <c r="B71" s="27" t="s">
        <v>95</v>
      </c>
      <c r="C71" s="36">
        <v>7000</v>
      </c>
      <c r="D71" s="5">
        <f t="shared" si="3"/>
        <v>7420</v>
      </c>
      <c r="E71" s="5">
        <f t="shared" si="4"/>
        <v>7560</v>
      </c>
      <c r="F71" s="5">
        <f t="shared" si="5"/>
        <v>7700</v>
      </c>
      <c r="G71" s="8" t="s">
        <v>11</v>
      </c>
      <c r="H71" s="7"/>
    </row>
    <row r="72" spans="1:8" ht="20.100000000000001" customHeight="1" x14ac:dyDescent="0.3">
      <c r="A72" s="63"/>
      <c r="B72" s="27" t="s">
        <v>96</v>
      </c>
      <c r="C72" s="36">
        <v>7000</v>
      </c>
      <c r="D72" s="5">
        <f t="shared" si="3"/>
        <v>7420</v>
      </c>
      <c r="E72" s="5">
        <f t="shared" si="4"/>
        <v>7560</v>
      </c>
      <c r="F72" s="5">
        <f t="shared" si="5"/>
        <v>7700</v>
      </c>
      <c r="G72" s="8" t="s">
        <v>11</v>
      </c>
      <c r="H72" s="7"/>
    </row>
    <row r="73" spans="1:8" ht="20.100000000000001" customHeight="1" x14ac:dyDescent="0.3">
      <c r="A73" s="32" t="s">
        <v>97</v>
      </c>
      <c r="B73" s="27"/>
      <c r="C73" s="36">
        <v>5000</v>
      </c>
      <c r="D73" s="5">
        <f t="shared" si="3"/>
        <v>5300</v>
      </c>
      <c r="E73" s="5">
        <f t="shared" si="4"/>
        <v>5400</v>
      </c>
      <c r="F73" s="5">
        <f t="shared" si="5"/>
        <v>5500</v>
      </c>
      <c r="G73" s="8" t="s">
        <v>11</v>
      </c>
      <c r="H73" s="7"/>
    </row>
    <row r="74" spans="1:8" ht="20.100000000000001" customHeight="1" x14ac:dyDescent="0.3">
      <c r="A74" s="32" t="s">
        <v>98</v>
      </c>
      <c r="B74" s="27"/>
      <c r="C74" s="36">
        <v>7000</v>
      </c>
      <c r="D74" s="5">
        <f t="shared" si="3"/>
        <v>7420</v>
      </c>
      <c r="E74" s="5">
        <f t="shared" si="4"/>
        <v>7560</v>
      </c>
      <c r="F74" s="5">
        <f t="shared" si="5"/>
        <v>7700</v>
      </c>
      <c r="G74" s="8" t="s">
        <v>11</v>
      </c>
      <c r="H74" s="7"/>
    </row>
    <row r="75" spans="1:8" ht="20.100000000000001" customHeight="1" x14ac:dyDescent="0.3">
      <c r="A75" s="32" t="s">
        <v>99</v>
      </c>
      <c r="B75" s="27"/>
      <c r="C75" s="36">
        <v>5500</v>
      </c>
      <c r="D75" s="5">
        <f t="shared" si="3"/>
        <v>5830</v>
      </c>
      <c r="E75" s="5">
        <f t="shared" si="4"/>
        <v>5940</v>
      </c>
      <c r="F75" s="5">
        <f t="shared" si="5"/>
        <v>6050</v>
      </c>
      <c r="G75" s="8" t="s">
        <v>11</v>
      </c>
      <c r="H75" s="7"/>
    </row>
    <row r="76" spans="1:8" ht="20.100000000000001" customHeight="1" x14ac:dyDescent="0.3">
      <c r="A76" s="2" t="s">
        <v>100</v>
      </c>
      <c r="B76" s="36"/>
      <c r="C76" s="36">
        <v>20000</v>
      </c>
      <c r="D76" s="5">
        <f t="shared" si="3"/>
        <v>21200</v>
      </c>
      <c r="E76" s="5">
        <f t="shared" si="4"/>
        <v>21600</v>
      </c>
      <c r="F76" s="5">
        <f t="shared" si="5"/>
        <v>22000</v>
      </c>
      <c r="G76" s="8" t="s">
        <v>43</v>
      </c>
      <c r="H76" s="28"/>
    </row>
    <row r="77" spans="1:8" ht="20.100000000000001" customHeight="1" x14ac:dyDescent="0.3">
      <c r="A77" s="2" t="s">
        <v>101</v>
      </c>
      <c r="B77" s="38" t="s">
        <v>102</v>
      </c>
      <c r="C77" s="36">
        <v>15000</v>
      </c>
      <c r="D77" s="5">
        <f t="shared" si="3"/>
        <v>15900</v>
      </c>
      <c r="E77" s="5">
        <f t="shared" si="4"/>
        <v>16200</v>
      </c>
      <c r="F77" s="5">
        <f t="shared" si="5"/>
        <v>16500</v>
      </c>
      <c r="G77" s="8" t="s">
        <v>16</v>
      </c>
      <c r="H77" s="28"/>
    </row>
    <row r="78" spans="1:8" ht="20.100000000000001" customHeight="1" x14ac:dyDescent="0.3">
      <c r="A78" s="2" t="s">
        <v>103</v>
      </c>
      <c r="B78" s="36"/>
      <c r="C78" s="36">
        <v>4000</v>
      </c>
      <c r="D78" s="5">
        <f t="shared" si="3"/>
        <v>4240</v>
      </c>
      <c r="E78" s="5">
        <f t="shared" si="4"/>
        <v>4320</v>
      </c>
      <c r="F78" s="5">
        <f t="shared" si="5"/>
        <v>4400</v>
      </c>
      <c r="G78" s="8" t="s">
        <v>11</v>
      </c>
      <c r="H78" s="28"/>
    </row>
    <row r="79" spans="1:8" s="39" customFormat="1" ht="20.100000000000001" customHeight="1" x14ac:dyDescent="0.3">
      <c r="A79" s="2" t="s">
        <v>104</v>
      </c>
      <c r="B79" s="36"/>
      <c r="C79" s="36">
        <v>3000</v>
      </c>
      <c r="D79" s="5">
        <f t="shared" si="3"/>
        <v>3180</v>
      </c>
      <c r="E79" s="5">
        <f t="shared" si="4"/>
        <v>3240</v>
      </c>
      <c r="F79" s="5">
        <f t="shared" si="5"/>
        <v>3300</v>
      </c>
      <c r="G79" s="8" t="s">
        <v>57</v>
      </c>
      <c r="H79" s="28"/>
    </row>
    <row r="80" spans="1:8" ht="20.100000000000001" customHeight="1" x14ac:dyDescent="0.3">
      <c r="A80" s="2" t="s">
        <v>105</v>
      </c>
      <c r="B80" s="36"/>
      <c r="C80" s="36">
        <v>10000</v>
      </c>
      <c r="D80" s="5">
        <f t="shared" si="3"/>
        <v>10600</v>
      </c>
      <c r="E80" s="5">
        <f t="shared" si="4"/>
        <v>10800</v>
      </c>
      <c r="F80" s="5">
        <f t="shared" si="5"/>
        <v>11000</v>
      </c>
      <c r="G80" s="8" t="s">
        <v>11</v>
      </c>
      <c r="H80" s="28"/>
    </row>
    <row r="81" spans="1:8" ht="20.100000000000001" customHeight="1" thickBot="1" x14ac:dyDescent="0.35">
      <c r="A81" s="11" t="s">
        <v>106</v>
      </c>
      <c r="B81" s="40"/>
      <c r="C81" s="40">
        <v>10000</v>
      </c>
      <c r="D81" s="14">
        <f t="shared" si="3"/>
        <v>10600</v>
      </c>
      <c r="E81" s="14">
        <f t="shared" si="4"/>
        <v>10800</v>
      </c>
      <c r="F81" s="14">
        <f t="shared" si="5"/>
        <v>11000</v>
      </c>
      <c r="G81" s="15" t="s">
        <v>11</v>
      </c>
      <c r="H81" s="16"/>
    </row>
    <row r="82" spans="1:8" x14ac:dyDescent="0.3">
      <c r="A82" s="41"/>
      <c r="B82" s="41"/>
      <c r="C82" s="41"/>
      <c r="D82" s="42"/>
      <c r="E82" s="42"/>
      <c r="F82" s="42"/>
      <c r="G82" s="41"/>
      <c r="H82" s="41"/>
    </row>
  </sheetData>
  <mergeCells count="22">
    <mergeCell ref="A31:A32"/>
    <mergeCell ref="A33:A34"/>
    <mergeCell ref="A35:A36"/>
    <mergeCell ref="A55:A56"/>
    <mergeCell ref="A69:A72"/>
    <mergeCell ref="A15:A17"/>
    <mergeCell ref="A18:A20"/>
    <mergeCell ref="A21:A23"/>
    <mergeCell ref="A26:H26"/>
    <mergeCell ref="A27:A28"/>
    <mergeCell ref="B27:B28"/>
    <mergeCell ref="C27:C28"/>
    <mergeCell ref="D27:F27"/>
    <mergeCell ref="G27:G28"/>
    <mergeCell ref="H27:H28"/>
    <mergeCell ref="A1:H1"/>
    <mergeCell ref="A2:A3"/>
    <mergeCell ref="B2:B3"/>
    <mergeCell ref="C2:C3"/>
    <mergeCell ref="D2:F2"/>
    <mergeCell ref="G2:G3"/>
    <mergeCell ref="H2:H3"/>
  </mergeCells>
  <phoneticPr fontId="4" type="noConversion"/>
  <printOptions horizontalCentered="1"/>
  <pageMargins left="0.23622047244094491" right="0.23622047244094491" top="0" bottom="0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G8" sqref="G8"/>
    </sheetView>
  </sheetViews>
  <sheetFormatPr defaultRowHeight="16.5" x14ac:dyDescent="0.3"/>
  <cols>
    <col min="1" max="1" width="34.25" customWidth="1"/>
    <col min="3" max="3" width="11" customWidth="1"/>
  </cols>
  <sheetData>
    <row r="1" spans="1:3" ht="16.5" customHeight="1" x14ac:dyDescent="0.3">
      <c r="A1" s="64" t="s">
        <v>118</v>
      </c>
      <c r="B1" s="64"/>
      <c r="C1" s="64"/>
    </row>
    <row r="2" spans="1:3" ht="16.5" customHeight="1" x14ac:dyDescent="0.3">
      <c r="A2" s="64"/>
      <c r="B2" s="64"/>
      <c r="C2" s="64"/>
    </row>
    <row r="3" spans="1:3" ht="17.25" thickBot="1" x14ac:dyDescent="0.35"/>
    <row r="4" spans="1:3" x14ac:dyDescent="0.3">
      <c r="A4" s="48" t="s">
        <v>119</v>
      </c>
      <c r="B4" s="44" t="s">
        <v>117</v>
      </c>
      <c r="C4" s="45" t="s">
        <v>5</v>
      </c>
    </row>
    <row r="5" spans="1:3" x14ac:dyDescent="0.3">
      <c r="A5" s="49" t="s">
        <v>107</v>
      </c>
      <c r="B5" s="46" t="s">
        <v>8</v>
      </c>
      <c r="C5" s="50" t="s">
        <v>120</v>
      </c>
    </row>
    <row r="6" spans="1:3" x14ac:dyDescent="0.3">
      <c r="A6" s="51" t="s">
        <v>108</v>
      </c>
      <c r="B6" s="46" t="s">
        <v>8</v>
      </c>
      <c r="C6" s="50" t="s">
        <v>120</v>
      </c>
    </row>
    <row r="7" spans="1:3" x14ac:dyDescent="0.3">
      <c r="A7" s="51" t="s">
        <v>109</v>
      </c>
      <c r="B7" s="46" t="s">
        <v>8</v>
      </c>
      <c r="C7" s="50" t="s">
        <v>120</v>
      </c>
    </row>
    <row r="8" spans="1:3" x14ac:dyDescent="0.3">
      <c r="A8" s="51" t="s">
        <v>110</v>
      </c>
      <c r="B8" s="46" t="s">
        <v>8</v>
      </c>
      <c r="C8" s="50" t="s">
        <v>120</v>
      </c>
    </row>
    <row r="9" spans="1:3" x14ac:dyDescent="0.3">
      <c r="A9" s="51" t="s">
        <v>111</v>
      </c>
      <c r="B9" s="46" t="s">
        <v>8</v>
      </c>
      <c r="C9" s="50" t="s">
        <v>120</v>
      </c>
    </row>
    <row r="10" spans="1:3" x14ac:dyDescent="0.3">
      <c r="A10" s="51" t="s">
        <v>112</v>
      </c>
      <c r="B10" s="46" t="s">
        <v>8</v>
      </c>
      <c r="C10" s="50" t="s">
        <v>120</v>
      </c>
    </row>
    <row r="11" spans="1:3" x14ac:dyDescent="0.3">
      <c r="A11" s="51" t="s">
        <v>113</v>
      </c>
      <c r="B11" s="46" t="s">
        <v>8</v>
      </c>
      <c r="C11" s="50" t="s">
        <v>120</v>
      </c>
    </row>
    <row r="12" spans="1:3" x14ac:dyDescent="0.3">
      <c r="A12" s="51" t="s">
        <v>114</v>
      </c>
      <c r="B12" s="46" t="s">
        <v>8</v>
      </c>
      <c r="C12" s="50" t="s">
        <v>120</v>
      </c>
    </row>
    <row r="13" spans="1:3" x14ac:dyDescent="0.3">
      <c r="A13" s="51" t="s">
        <v>115</v>
      </c>
      <c r="B13" s="46" t="s">
        <v>8</v>
      </c>
      <c r="C13" s="50" t="s">
        <v>120</v>
      </c>
    </row>
    <row r="14" spans="1:3" ht="17.25" thickBot="1" x14ac:dyDescent="0.35">
      <c r="A14" s="52" t="s">
        <v>116</v>
      </c>
      <c r="B14" s="47" t="s">
        <v>8</v>
      </c>
      <c r="C14" s="50" t="s">
        <v>120</v>
      </c>
    </row>
  </sheetData>
  <mergeCells count="1">
    <mergeCell ref="A1:C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춘천산</vt:lpstr>
      <vt:lpstr>도내산잡곡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2021-08-19T23:23:24Z</cp:lastPrinted>
  <dcterms:created xsi:type="dcterms:W3CDTF">2021-08-19T23:23:09Z</dcterms:created>
  <dcterms:modified xsi:type="dcterms:W3CDTF">2021-08-20T06:37:10Z</dcterms:modified>
</cp:coreProperties>
</file>