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pare\2020년~\학교공유자료\춘천산농산물현황\2021년\"/>
    </mc:Choice>
  </mc:AlternateContent>
  <bookViews>
    <workbookView xWindow="0" yWindow="0" windowWidth="26850" windowHeight="11655"/>
  </bookViews>
  <sheets>
    <sheet name="춘천산 농산물현황" sheetId="1" r:id="rId1"/>
    <sheet name="도내산 잡곡" sheetId="2" r:id="rId2"/>
  </sheets>
  <definedNames>
    <definedName name="_xlnm.Print_Area" localSheetId="0">'춘천산 농산물현황'!$A$1:$G$69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F17" i="1"/>
  <c r="E17" i="1"/>
  <c r="D17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F5" i="1"/>
  <c r="E5" i="1"/>
  <c r="D5" i="1"/>
  <c r="F4" i="1"/>
  <c r="E4" i="1"/>
  <c r="D4" i="1"/>
</calcChain>
</file>

<file path=xl/sharedStrings.xml><?xml version="1.0" encoding="utf-8"?>
<sst xmlns="http://schemas.openxmlformats.org/spreadsheetml/2006/main" count="184" uniqueCount="98">
  <si>
    <t>8월 춘천산 과일 직거래 품목</t>
    <phoneticPr fontId="4" type="noConversion"/>
  </si>
  <si>
    <t>품  목</t>
    <phoneticPr fontId="4" type="noConversion"/>
  </si>
  <si>
    <t>규격</t>
    <phoneticPr fontId="4" type="noConversion"/>
  </si>
  <si>
    <t>공급시기</t>
    <phoneticPr fontId="4" type="noConversion"/>
  </si>
  <si>
    <t>방울토마토(GAP)</t>
    <phoneticPr fontId="4" type="noConversion"/>
  </si>
  <si>
    <t>대추방울토마토(일반)</t>
    <phoneticPr fontId="4" type="noConversion"/>
  </si>
  <si>
    <t>토마토(유기농)</t>
    <phoneticPr fontId="4" type="noConversion"/>
  </si>
  <si>
    <t>복숭아(GAP)</t>
    <phoneticPr fontId="4" type="noConversion"/>
  </si>
  <si>
    <t>포도_청포도(무농약)</t>
    <phoneticPr fontId="4" type="noConversion"/>
  </si>
  <si>
    <t>포도_썸머블랙(무농약)</t>
    <phoneticPr fontId="4" type="noConversion"/>
  </si>
  <si>
    <t>자두(왕자두)</t>
    <phoneticPr fontId="4" type="noConversion"/>
  </si>
  <si>
    <t>사과-썸머킹(GAP)</t>
    <phoneticPr fontId="4" type="noConversion"/>
  </si>
  <si>
    <t>8.5~8.20</t>
    <phoneticPr fontId="4" type="noConversion"/>
  </si>
  <si>
    <t>블루베리(무농약)-냉동과</t>
    <phoneticPr fontId="4" type="noConversion"/>
  </si>
  <si>
    <t>13mm이상</t>
    <phoneticPr fontId="4" type="noConversion"/>
  </si>
  <si>
    <t>8월 춘천산 농산물 직거래 품목</t>
    <phoneticPr fontId="4" type="noConversion"/>
  </si>
  <si>
    <t>가지(무농약)</t>
    <phoneticPr fontId="4" type="noConversion"/>
  </si>
  <si>
    <t>가지(일반)</t>
    <phoneticPr fontId="4" type="noConversion"/>
  </si>
  <si>
    <t>감자(유기농)</t>
    <phoneticPr fontId="4" type="noConversion"/>
  </si>
  <si>
    <t>180이상</t>
    <phoneticPr fontId="4" type="noConversion"/>
  </si>
  <si>
    <t>150~180</t>
    <phoneticPr fontId="4" type="noConversion"/>
  </si>
  <si>
    <t>감자(무농약)</t>
    <phoneticPr fontId="4" type="noConversion"/>
  </si>
  <si>
    <t>감자(일반)</t>
    <phoneticPr fontId="4" type="noConversion"/>
  </si>
  <si>
    <t>풋고추</t>
    <phoneticPr fontId="4" type="noConversion"/>
  </si>
  <si>
    <t>오이고추</t>
    <phoneticPr fontId="4" type="noConversion"/>
  </si>
  <si>
    <t>청양고추</t>
    <phoneticPr fontId="4" type="noConversion"/>
  </si>
  <si>
    <t>꽈리고추</t>
    <phoneticPr fontId="4" type="noConversion"/>
  </si>
  <si>
    <t>당근(무농약)</t>
    <phoneticPr fontId="4" type="noConversion"/>
  </si>
  <si>
    <t>느타리버섯(찹찹이)</t>
    <phoneticPr fontId="4" type="noConversion"/>
  </si>
  <si>
    <t>느타리버섯(애느타리)</t>
    <phoneticPr fontId="4" type="noConversion"/>
  </si>
  <si>
    <t>대파(일반)</t>
    <phoneticPr fontId="4" type="noConversion"/>
  </si>
  <si>
    <t>대파(무농약)</t>
    <phoneticPr fontId="4" type="noConversion"/>
  </si>
  <si>
    <t>꼭지제거 깐마늘(친환경)</t>
    <phoneticPr fontId="4" type="noConversion"/>
  </si>
  <si>
    <t>꼭지제거 깐마늘(일반)</t>
    <phoneticPr fontId="4" type="noConversion"/>
  </si>
  <si>
    <t>양파(친환경-유기농)</t>
    <phoneticPr fontId="4" type="noConversion"/>
  </si>
  <si>
    <t>양파(친환경-무농약)</t>
    <phoneticPr fontId="4" type="noConversion"/>
  </si>
  <si>
    <t>깐양파(친환경-무농약)</t>
    <phoneticPr fontId="4" type="noConversion"/>
  </si>
  <si>
    <t>양파(일반)</t>
    <phoneticPr fontId="4" type="noConversion"/>
  </si>
  <si>
    <t>깐양파(일반)</t>
    <phoneticPr fontId="4" type="noConversion"/>
  </si>
  <si>
    <t>적양파(일반)</t>
    <phoneticPr fontId="4" type="noConversion"/>
  </si>
  <si>
    <t>표고버섯(친환경-무농약)</t>
    <phoneticPr fontId="4" type="noConversion"/>
  </si>
  <si>
    <t>특</t>
    <phoneticPr fontId="4" type="noConversion"/>
  </si>
  <si>
    <t>상</t>
    <phoneticPr fontId="4" type="noConversion"/>
  </si>
  <si>
    <t>흙무(친환경-무농약)</t>
    <phoneticPr fontId="4" type="noConversion"/>
  </si>
  <si>
    <t>흙무(일반)</t>
    <phoneticPr fontId="4" type="noConversion"/>
  </si>
  <si>
    <t>부추(일반)</t>
    <phoneticPr fontId="4" type="noConversion"/>
  </si>
  <si>
    <t>8.1~8.20</t>
    <phoneticPr fontId="4" type="noConversion"/>
  </si>
  <si>
    <t>아스파라거스(GAP)</t>
    <phoneticPr fontId="4" type="noConversion"/>
  </si>
  <si>
    <t>양배추(친환경-무농약)</t>
    <phoneticPr fontId="4" type="noConversion"/>
  </si>
  <si>
    <t>양배추(일반)</t>
    <phoneticPr fontId="4" type="noConversion"/>
  </si>
  <si>
    <t>애호박(친환경-무농약)</t>
    <phoneticPr fontId="4" type="noConversion"/>
  </si>
  <si>
    <t>애호박(일반)</t>
    <phoneticPr fontId="4" type="noConversion"/>
  </si>
  <si>
    <t>적상추(친환경-무농약)</t>
    <phoneticPr fontId="4" type="noConversion"/>
  </si>
  <si>
    <t>적상추(일반)</t>
    <phoneticPr fontId="4" type="noConversion"/>
  </si>
  <si>
    <t>청경채(친환경-무농약)</t>
    <phoneticPr fontId="4" type="noConversion"/>
  </si>
  <si>
    <t>흙쪽파(일반)</t>
    <phoneticPr fontId="4" type="noConversion"/>
  </si>
  <si>
    <t>깐쪽파(일반)</t>
    <phoneticPr fontId="4" type="noConversion"/>
  </si>
  <si>
    <t>파프리카(GAP)</t>
    <phoneticPr fontId="4" type="noConversion"/>
  </si>
  <si>
    <t>빨강</t>
    <phoneticPr fontId="4" type="noConversion"/>
  </si>
  <si>
    <t>노랑</t>
    <phoneticPr fontId="4" type="noConversion"/>
  </si>
  <si>
    <t>주황</t>
    <phoneticPr fontId="4" type="noConversion"/>
  </si>
  <si>
    <t>청피망(GAP)</t>
    <phoneticPr fontId="4" type="noConversion"/>
  </si>
  <si>
    <t>홍피망(GAP)</t>
    <phoneticPr fontId="4" type="noConversion"/>
  </si>
  <si>
    <t>청피망(친환경-유기농)</t>
    <phoneticPr fontId="4" type="noConversion"/>
  </si>
  <si>
    <t>서리태(친환경-유기농)</t>
    <phoneticPr fontId="4" type="noConversion"/>
  </si>
  <si>
    <t>완두콩(친환경)</t>
    <phoneticPr fontId="4" type="noConversion"/>
  </si>
  <si>
    <t>냉동</t>
    <phoneticPr fontId="4" type="noConversion"/>
  </si>
  <si>
    <t>찰보리쌀(친환경-무농약)</t>
    <phoneticPr fontId="4" type="noConversion"/>
  </si>
  <si>
    <t>찰보리쌀(일반)</t>
    <phoneticPr fontId="4" type="noConversion"/>
  </si>
  <si>
    <t>얼룩찰옥수수쌀(친환경-유기농)</t>
    <phoneticPr fontId="4" type="noConversion"/>
  </si>
  <si>
    <t>찰옥수수쌀(친환경-유기농)</t>
    <phoneticPr fontId="4" type="noConversion"/>
  </si>
  <si>
    <t>학교가</t>
    <phoneticPr fontId="4" type="noConversion"/>
  </si>
  <si>
    <t>매입가</t>
    <phoneticPr fontId="4" type="noConversion"/>
  </si>
  <si>
    <t>8.1~8.31</t>
    <phoneticPr fontId="4" type="noConversion"/>
  </si>
  <si>
    <t>8.10~8.31</t>
    <phoneticPr fontId="4" type="noConversion"/>
  </si>
  <si>
    <t>8.20~8.31</t>
    <phoneticPr fontId="4" type="noConversion"/>
  </si>
  <si>
    <t>8.1~8.31</t>
    <phoneticPr fontId="4" type="noConversion"/>
  </si>
  <si>
    <t>품목</t>
    <phoneticPr fontId="4" type="noConversion"/>
  </si>
  <si>
    <t>깐녹두(도내산/무농약)_1kg</t>
    <phoneticPr fontId="4" type="noConversion"/>
  </si>
  <si>
    <t>1kg</t>
    <phoneticPr fontId="4" type="noConversion"/>
  </si>
  <si>
    <t>백태(도내산/무농약)_1kg</t>
    <phoneticPr fontId="4" type="noConversion"/>
  </si>
  <si>
    <t>서리태(도내산/무농약)_1kg</t>
    <phoneticPr fontId="4" type="noConversion"/>
  </si>
  <si>
    <t>약콩(도내산/무농약)_1kg</t>
    <phoneticPr fontId="4" type="noConversion"/>
  </si>
  <si>
    <t>율무(도내산/무농약)_1kg</t>
    <phoneticPr fontId="4" type="noConversion"/>
  </si>
  <si>
    <t>적두(도내산/무농약)_1kg</t>
    <phoneticPr fontId="4" type="noConversion"/>
  </si>
  <si>
    <t>조각서리태(도내산/무농약)_1kg</t>
    <phoneticPr fontId="4" type="noConversion"/>
  </si>
  <si>
    <t>찰수수(도내산/무농약)_1kg</t>
    <phoneticPr fontId="4" type="noConversion"/>
  </si>
  <si>
    <t>현미찹쌀(도내산/무농약)_1kg</t>
    <phoneticPr fontId="4" type="noConversion"/>
  </si>
  <si>
    <t>찹쌀(도내산/친환경)_1kg</t>
    <phoneticPr fontId="4" type="noConversion"/>
  </si>
  <si>
    <t>8월 도내산 잡곡 현황</t>
    <phoneticPr fontId="4" type="noConversion"/>
  </si>
  <si>
    <t>1kg</t>
    <phoneticPr fontId="4" type="noConversion"/>
  </si>
  <si>
    <t>1kg</t>
    <phoneticPr fontId="4" type="noConversion"/>
  </si>
  <si>
    <t>4kg(12~14과)</t>
    <phoneticPr fontId="4" type="noConversion"/>
  </si>
  <si>
    <t>100~150g/개</t>
    <phoneticPr fontId="4" type="noConversion"/>
  </si>
  <si>
    <t>500~600g/개</t>
    <phoneticPr fontId="4" type="noConversion"/>
  </si>
  <si>
    <t>500g 내외/개</t>
    <phoneticPr fontId="4" type="noConversion"/>
  </si>
  <si>
    <t>10kg(45~50과)
180~220g/개</t>
    <phoneticPr fontId="4" type="noConversion"/>
  </si>
  <si>
    <t>1kg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</si>
</sst>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76" fontId="7" fillId="3" borderId="0" xfId="0" applyNumberFormat="1" applyFont="1" applyFill="1" applyBorder="1" applyAlignment="1">
      <alignment horizontal="center" vertical="center" wrapText="1"/>
    </xf>
    <xf numFmtId="176" fontId="7" fillId="3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3" fontId="12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0" fillId="3" borderId="1" xfId="0" applyFont="1" applyFill="1" applyBorder="1">
      <alignment vertical="center"/>
    </xf>
    <xf numFmtId="41" fontId="7" fillId="3" borderId="3" xfId="1" applyFont="1" applyFill="1" applyBorder="1" applyAlignment="1">
      <alignment horizontal="right" vertical="center" wrapText="1"/>
    </xf>
    <xf numFmtId="176" fontId="7" fillId="3" borderId="3" xfId="0" applyNumberFormat="1" applyFont="1" applyFill="1" applyBorder="1" applyAlignment="1">
      <alignment horizontal="right" vertical="center" wrapText="1"/>
    </xf>
    <xf numFmtId="0" fontId="0" fillId="3" borderId="0" xfId="0" applyFill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176" fontId="7" fillId="3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41" fontId="7" fillId="3" borderId="3" xfId="1" applyFont="1" applyFill="1" applyBorder="1" applyAlignment="1">
      <alignment vertical="center" wrapText="1"/>
    </xf>
    <xf numFmtId="0" fontId="11" fillId="3" borderId="1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vertical="center" wrapText="1"/>
    </xf>
    <xf numFmtId="41" fontId="7" fillId="3" borderId="1" xfId="1" applyFont="1" applyFill="1" applyBorder="1" applyAlignment="1">
      <alignment horizontal="right" vertical="center" wrapText="1"/>
    </xf>
    <xf numFmtId="9" fontId="5" fillId="4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right" vertical="center" wrapText="1"/>
    </xf>
    <xf numFmtId="176" fontId="7" fillId="3" borderId="6" xfId="0" applyNumberFormat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9" fontId="5" fillId="4" borderId="16" xfId="0" applyNumberFormat="1" applyFont="1" applyFill="1" applyBorder="1" applyAlignment="1">
      <alignment horizontal="center" vertical="center"/>
    </xf>
    <xf numFmtId="9" fontId="5" fillId="4" borderId="17" xfId="0" applyNumberFormat="1" applyFont="1" applyFill="1" applyBorder="1" applyAlignment="1">
      <alignment horizontal="center" vertical="center"/>
    </xf>
    <xf numFmtId="176" fontId="6" fillId="4" borderId="16" xfId="0" applyNumberFormat="1" applyFont="1" applyFill="1" applyBorder="1" applyAlignment="1">
      <alignment horizontal="right" vertical="center" wrapText="1"/>
    </xf>
    <xf numFmtId="176" fontId="6" fillId="4" borderId="17" xfId="0" applyNumberFormat="1" applyFont="1" applyFill="1" applyBorder="1" applyAlignment="1">
      <alignment horizontal="right" vertical="center" wrapText="1"/>
    </xf>
    <xf numFmtId="176" fontId="6" fillId="4" borderId="18" xfId="0" applyNumberFormat="1" applyFont="1" applyFill="1" applyBorder="1" applyAlignment="1">
      <alignment horizontal="right" vertical="center" wrapText="1"/>
    </xf>
    <xf numFmtId="176" fontId="6" fillId="4" borderId="19" xfId="0" applyNumberFormat="1" applyFont="1" applyFill="1" applyBorder="1" applyAlignment="1">
      <alignment horizontal="right" vertical="center" wrapText="1"/>
    </xf>
    <xf numFmtId="176" fontId="6" fillId="4" borderId="20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176" fontId="10" fillId="3" borderId="3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right" vertical="center" wrapText="1"/>
    </xf>
    <xf numFmtId="41" fontId="7" fillId="0" borderId="3" xfId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41" fontId="14" fillId="0" borderId="2" xfId="1" applyFont="1" applyBorder="1" applyAlignment="1">
      <alignment horizontal="left" vertical="center" shrinkToFit="1"/>
    </xf>
    <xf numFmtId="41" fontId="14" fillId="0" borderId="4" xfId="1" applyFont="1" applyFill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zoomScaleNormal="100" workbookViewId="0">
      <selection activeCell="M10" sqref="M10"/>
    </sheetView>
  </sheetViews>
  <sheetFormatPr defaultRowHeight="16.5" x14ac:dyDescent="0.3"/>
  <cols>
    <col min="1" max="1" width="29.75" customWidth="1"/>
    <col min="2" max="2" width="16.25" customWidth="1"/>
    <col min="3" max="6" width="11.5" customWidth="1"/>
    <col min="7" max="7" width="17.25" customWidth="1"/>
    <col min="8" max="9" width="9" customWidth="1"/>
  </cols>
  <sheetData>
    <row r="1" spans="1:7" ht="32.25" thickBot="1" x14ac:dyDescent="0.35">
      <c r="A1" s="52" t="s">
        <v>0</v>
      </c>
      <c r="B1" s="52"/>
      <c r="C1" s="52"/>
      <c r="D1" s="52"/>
      <c r="E1" s="52"/>
      <c r="F1" s="52"/>
      <c r="G1" s="52"/>
    </row>
    <row r="2" spans="1:7" ht="17.25" x14ac:dyDescent="0.3">
      <c r="A2" s="54" t="s">
        <v>1</v>
      </c>
      <c r="B2" s="59" t="s">
        <v>2</v>
      </c>
      <c r="C2" s="61" t="s">
        <v>72</v>
      </c>
      <c r="D2" s="56" t="s">
        <v>71</v>
      </c>
      <c r="E2" s="57"/>
      <c r="F2" s="58"/>
      <c r="G2" s="63" t="s">
        <v>3</v>
      </c>
    </row>
    <row r="3" spans="1:7" ht="17.25" x14ac:dyDescent="0.3">
      <c r="A3" s="55"/>
      <c r="B3" s="60"/>
      <c r="C3" s="62"/>
      <c r="D3" s="32">
        <v>0.06</v>
      </c>
      <c r="E3" s="24">
        <v>0.08</v>
      </c>
      <c r="F3" s="33">
        <v>0.1</v>
      </c>
      <c r="G3" s="64"/>
    </row>
    <row r="4" spans="1:7" ht="18" customHeight="1" x14ac:dyDescent="0.3">
      <c r="A4" s="3" t="s">
        <v>4</v>
      </c>
      <c r="B4" s="1" t="s">
        <v>90</v>
      </c>
      <c r="C4" s="14">
        <v>4200</v>
      </c>
      <c r="D4" s="34">
        <f>ROUND((C4*1.06),-1)</f>
        <v>4450</v>
      </c>
      <c r="E4" s="25">
        <f>ROUND((C4*1.08),-1)</f>
        <v>4540</v>
      </c>
      <c r="F4" s="35">
        <f>ROUND((C4*1.1),-1)</f>
        <v>4620</v>
      </c>
      <c r="G4" s="30" t="s">
        <v>73</v>
      </c>
    </row>
    <row r="5" spans="1:7" ht="18" customHeight="1" x14ac:dyDescent="0.3">
      <c r="A5" s="3" t="s">
        <v>5</v>
      </c>
      <c r="B5" s="1" t="s">
        <v>91</v>
      </c>
      <c r="C5" s="14">
        <v>4200</v>
      </c>
      <c r="D5" s="34">
        <f>ROUND((C5*1.06),-1)</f>
        <v>4450</v>
      </c>
      <c r="E5" s="25">
        <f>ROUND((C5*1.08),-1)</f>
        <v>4540</v>
      </c>
      <c r="F5" s="35">
        <f>ROUND((C5*1.1),-1)</f>
        <v>4620</v>
      </c>
      <c r="G5" s="30" t="s">
        <v>73</v>
      </c>
    </row>
    <row r="6" spans="1:7" ht="18" customHeight="1" x14ac:dyDescent="0.3">
      <c r="A6" s="3" t="s">
        <v>6</v>
      </c>
      <c r="B6" s="1" t="s">
        <v>97</v>
      </c>
      <c r="C6" s="14">
        <v>4000</v>
      </c>
      <c r="D6" s="34">
        <f t="shared" ref="D6:D12" si="0">ROUND((C6*1.06),-1)</f>
        <v>4240</v>
      </c>
      <c r="E6" s="25">
        <f t="shared" ref="E6:E12" si="1">ROUND((C6*1.08),-1)</f>
        <v>4320</v>
      </c>
      <c r="F6" s="35">
        <f t="shared" ref="F6:F12" si="2">ROUND((C6*1.1),-1)</f>
        <v>4400</v>
      </c>
      <c r="G6" s="30" t="s">
        <v>73</v>
      </c>
    </row>
    <row r="7" spans="1:7" ht="18" customHeight="1" x14ac:dyDescent="0.3">
      <c r="A7" s="3" t="s">
        <v>7</v>
      </c>
      <c r="B7" s="1" t="s">
        <v>92</v>
      </c>
      <c r="C7" s="14">
        <v>5300</v>
      </c>
      <c r="D7" s="34">
        <f t="shared" si="0"/>
        <v>5620</v>
      </c>
      <c r="E7" s="25">
        <f t="shared" si="1"/>
        <v>5720</v>
      </c>
      <c r="F7" s="35">
        <f t="shared" si="2"/>
        <v>5830</v>
      </c>
      <c r="G7" s="30" t="s">
        <v>73</v>
      </c>
    </row>
    <row r="8" spans="1:7" ht="18" customHeight="1" x14ac:dyDescent="0.3">
      <c r="A8" s="3" t="s">
        <v>8</v>
      </c>
      <c r="B8" s="1" t="s">
        <v>94</v>
      </c>
      <c r="C8" s="14">
        <v>11000</v>
      </c>
      <c r="D8" s="34">
        <f t="shared" si="0"/>
        <v>11660</v>
      </c>
      <c r="E8" s="25">
        <f t="shared" si="1"/>
        <v>11880</v>
      </c>
      <c r="F8" s="35">
        <f t="shared" si="2"/>
        <v>12100</v>
      </c>
      <c r="G8" s="31" t="s">
        <v>74</v>
      </c>
    </row>
    <row r="9" spans="1:7" ht="18" customHeight="1" x14ac:dyDescent="0.3">
      <c r="A9" s="3" t="s">
        <v>9</v>
      </c>
      <c r="B9" s="1" t="s">
        <v>95</v>
      </c>
      <c r="C9" s="14">
        <v>14000</v>
      </c>
      <c r="D9" s="34">
        <f t="shared" si="0"/>
        <v>14840</v>
      </c>
      <c r="E9" s="25">
        <f t="shared" si="1"/>
        <v>15120</v>
      </c>
      <c r="F9" s="35">
        <f t="shared" si="2"/>
        <v>15400</v>
      </c>
      <c r="G9" s="31" t="s">
        <v>75</v>
      </c>
    </row>
    <row r="10" spans="1:7" ht="18" customHeight="1" x14ac:dyDescent="0.3">
      <c r="A10" s="3" t="s">
        <v>10</v>
      </c>
      <c r="B10" s="1" t="s">
        <v>93</v>
      </c>
      <c r="C10" s="14">
        <v>4200</v>
      </c>
      <c r="D10" s="34">
        <f t="shared" si="0"/>
        <v>4450</v>
      </c>
      <c r="E10" s="25">
        <f t="shared" si="1"/>
        <v>4540</v>
      </c>
      <c r="F10" s="35">
        <f t="shared" si="2"/>
        <v>4620</v>
      </c>
      <c r="G10" s="30" t="s">
        <v>76</v>
      </c>
    </row>
    <row r="11" spans="1:7" ht="34.5" customHeight="1" x14ac:dyDescent="0.3">
      <c r="A11" s="3" t="s">
        <v>11</v>
      </c>
      <c r="B11" s="1" t="s">
        <v>96</v>
      </c>
      <c r="C11" s="14">
        <v>4500</v>
      </c>
      <c r="D11" s="34">
        <f t="shared" si="0"/>
        <v>4770</v>
      </c>
      <c r="E11" s="25">
        <f t="shared" si="1"/>
        <v>4860</v>
      </c>
      <c r="F11" s="35">
        <f t="shared" si="2"/>
        <v>4950</v>
      </c>
      <c r="G11" s="31" t="s">
        <v>12</v>
      </c>
    </row>
    <row r="12" spans="1:7" ht="20.25" customHeight="1" thickBot="1" x14ac:dyDescent="0.35">
      <c r="A12" s="16" t="s">
        <v>13</v>
      </c>
      <c r="B12" s="26" t="s">
        <v>14</v>
      </c>
      <c r="C12" s="17">
        <v>22000</v>
      </c>
      <c r="D12" s="36">
        <f t="shared" si="0"/>
        <v>23320</v>
      </c>
      <c r="E12" s="37">
        <f t="shared" si="1"/>
        <v>23760</v>
      </c>
      <c r="F12" s="38">
        <f t="shared" si="2"/>
        <v>24200</v>
      </c>
      <c r="G12" s="30" t="s">
        <v>76</v>
      </c>
    </row>
    <row r="13" spans="1:7" x14ac:dyDescent="0.3">
      <c r="A13" s="4"/>
      <c r="B13" s="5"/>
      <c r="C13" s="6"/>
      <c r="D13" s="6"/>
      <c r="E13" s="6"/>
      <c r="F13" s="6"/>
      <c r="G13" s="7"/>
    </row>
    <row r="14" spans="1:7" ht="22.5" customHeight="1" thickBot="1" x14ac:dyDescent="0.35">
      <c r="A14" s="52" t="s">
        <v>15</v>
      </c>
      <c r="B14" s="52"/>
      <c r="C14" s="52"/>
      <c r="D14" s="52"/>
      <c r="E14" s="52"/>
      <c r="F14" s="52"/>
      <c r="G14" s="52"/>
    </row>
    <row r="15" spans="1:7" ht="17.25" x14ac:dyDescent="0.3">
      <c r="A15" s="54" t="s">
        <v>1</v>
      </c>
      <c r="B15" s="59" t="s">
        <v>2</v>
      </c>
      <c r="C15" s="61" t="s">
        <v>72</v>
      </c>
      <c r="D15" s="56" t="s">
        <v>71</v>
      </c>
      <c r="E15" s="57"/>
      <c r="F15" s="58"/>
      <c r="G15" s="63" t="s">
        <v>3</v>
      </c>
    </row>
    <row r="16" spans="1:7" ht="17.25" x14ac:dyDescent="0.3">
      <c r="A16" s="55"/>
      <c r="B16" s="60"/>
      <c r="C16" s="62"/>
      <c r="D16" s="32">
        <v>0.06</v>
      </c>
      <c r="E16" s="24">
        <v>0.08</v>
      </c>
      <c r="F16" s="33">
        <v>0.1</v>
      </c>
      <c r="G16" s="64"/>
    </row>
    <row r="17" spans="1:11" x14ac:dyDescent="0.3">
      <c r="A17" s="28" t="s">
        <v>16</v>
      </c>
      <c r="B17" s="21"/>
      <c r="C17" s="39">
        <v>3000</v>
      </c>
      <c r="D17" s="34">
        <f>ROUND((C17*1.06),-1)</f>
        <v>3180</v>
      </c>
      <c r="E17" s="25">
        <f>ROUND((C17*1.08),-1)</f>
        <v>3240</v>
      </c>
      <c r="F17" s="35">
        <f>ROUND((C17*1.1),-1)</f>
        <v>3300</v>
      </c>
      <c r="G17" s="30" t="s">
        <v>76</v>
      </c>
    </row>
    <row r="18" spans="1:11" x14ac:dyDescent="0.3">
      <c r="A18" s="28" t="s">
        <v>17</v>
      </c>
      <c r="B18" s="21"/>
      <c r="C18" s="39">
        <v>2500</v>
      </c>
      <c r="D18" s="34">
        <f t="shared" ref="D18:D69" si="3">ROUND((C18*1.06),-1)</f>
        <v>2650</v>
      </c>
      <c r="E18" s="25">
        <f t="shared" ref="E18:E69" si="4">ROUND((C18*1.08),-1)</f>
        <v>2700</v>
      </c>
      <c r="F18" s="35">
        <f t="shared" ref="F18:F69" si="5">ROUND((C18*1.1),-1)</f>
        <v>2750</v>
      </c>
      <c r="G18" s="30" t="s">
        <v>76</v>
      </c>
    </row>
    <row r="19" spans="1:11" x14ac:dyDescent="0.3">
      <c r="A19" s="53" t="s">
        <v>18</v>
      </c>
      <c r="B19" s="21" t="s">
        <v>19</v>
      </c>
      <c r="C19" s="39">
        <v>3000</v>
      </c>
      <c r="D19" s="34">
        <f t="shared" si="3"/>
        <v>3180</v>
      </c>
      <c r="E19" s="25">
        <f t="shared" si="4"/>
        <v>3240</v>
      </c>
      <c r="F19" s="35">
        <f t="shared" si="5"/>
        <v>3300</v>
      </c>
      <c r="G19" s="30" t="s">
        <v>76</v>
      </c>
    </row>
    <row r="20" spans="1:11" x14ac:dyDescent="0.3">
      <c r="A20" s="53"/>
      <c r="B20" s="21" t="s">
        <v>20</v>
      </c>
      <c r="C20" s="39">
        <v>2500</v>
      </c>
      <c r="D20" s="34">
        <f t="shared" si="3"/>
        <v>2650</v>
      </c>
      <c r="E20" s="25">
        <f t="shared" si="4"/>
        <v>2700</v>
      </c>
      <c r="F20" s="35">
        <f t="shared" si="5"/>
        <v>2750</v>
      </c>
      <c r="G20" s="30" t="s">
        <v>76</v>
      </c>
    </row>
    <row r="21" spans="1:11" x14ac:dyDescent="0.3">
      <c r="A21" s="53" t="s">
        <v>21</v>
      </c>
      <c r="B21" s="21" t="s">
        <v>19</v>
      </c>
      <c r="C21" s="39">
        <v>2500</v>
      </c>
      <c r="D21" s="34">
        <f t="shared" si="3"/>
        <v>2650</v>
      </c>
      <c r="E21" s="25">
        <f t="shared" si="4"/>
        <v>2700</v>
      </c>
      <c r="F21" s="35">
        <f t="shared" si="5"/>
        <v>2750</v>
      </c>
      <c r="G21" s="30" t="s">
        <v>76</v>
      </c>
    </row>
    <row r="22" spans="1:11" x14ac:dyDescent="0.3">
      <c r="A22" s="53"/>
      <c r="B22" s="21" t="s">
        <v>20</v>
      </c>
      <c r="C22" s="39">
        <v>2000</v>
      </c>
      <c r="D22" s="34">
        <f t="shared" si="3"/>
        <v>2120</v>
      </c>
      <c r="E22" s="25">
        <f t="shared" si="4"/>
        <v>2160</v>
      </c>
      <c r="F22" s="35">
        <f t="shared" si="5"/>
        <v>2200</v>
      </c>
      <c r="G22" s="30" t="s">
        <v>76</v>
      </c>
    </row>
    <row r="23" spans="1:11" x14ac:dyDescent="0.3">
      <c r="A23" s="53" t="s">
        <v>22</v>
      </c>
      <c r="B23" s="21" t="s">
        <v>19</v>
      </c>
      <c r="C23" s="39">
        <v>1800</v>
      </c>
      <c r="D23" s="34">
        <f t="shared" si="3"/>
        <v>1910</v>
      </c>
      <c r="E23" s="25">
        <f t="shared" si="4"/>
        <v>1940</v>
      </c>
      <c r="F23" s="35">
        <f t="shared" si="5"/>
        <v>1980</v>
      </c>
      <c r="G23" s="30" t="s">
        <v>76</v>
      </c>
    </row>
    <row r="24" spans="1:11" x14ac:dyDescent="0.3">
      <c r="A24" s="53"/>
      <c r="B24" s="21" t="s">
        <v>20</v>
      </c>
      <c r="C24" s="39">
        <v>1400</v>
      </c>
      <c r="D24" s="34">
        <f t="shared" si="3"/>
        <v>1480</v>
      </c>
      <c r="E24" s="25">
        <f t="shared" si="4"/>
        <v>1510</v>
      </c>
      <c r="F24" s="35">
        <f t="shared" si="5"/>
        <v>1540</v>
      </c>
      <c r="G24" s="30" t="s">
        <v>76</v>
      </c>
    </row>
    <row r="25" spans="1:11" x14ac:dyDescent="0.3">
      <c r="A25" s="28" t="s">
        <v>23</v>
      </c>
      <c r="B25" s="21"/>
      <c r="C25" s="39">
        <v>5500</v>
      </c>
      <c r="D25" s="34">
        <f t="shared" si="3"/>
        <v>5830</v>
      </c>
      <c r="E25" s="25">
        <f t="shared" si="4"/>
        <v>5940</v>
      </c>
      <c r="F25" s="35">
        <f t="shared" si="5"/>
        <v>6050</v>
      </c>
      <c r="G25" s="30" t="s">
        <v>76</v>
      </c>
    </row>
    <row r="26" spans="1:11" x14ac:dyDescent="0.3">
      <c r="A26" s="28" t="s">
        <v>24</v>
      </c>
      <c r="B26" s="21"/>
      <c r="C26" s="39">
        <v>5000</v>
      </c>
      <c r="D26" s="34">
        <f t="shared" si="3"/>
        <v>5300</v>
      </c>
      <c r="E26" s="25">
        <f t="shared" si="4"/>
        <v>5400</v>
      </c>
      <c r="F26" s="35">
        <f t="shared" si="5"/>
        <v>5500</v>
      </c>
      <c r="G26" s="30" t="s">
        <v>76</v>
      </c>
    </row>
    <row r="27" spans="1:11" x14ac:dyDescent="0.3">
      <c r="A27" s="28" t="s">
        <v>25</v>
      </c>
      <c r="B27" s="21"/>
      <c r="C27" s="39">
        <v>5500</v>
      </c>
      <c r="D27" s="34">
        <f t="shared" si="3"/>
        <v>5830</v>
      </c>
      <c r="E27" s="25">
        <f t="shared" si="4"/>
        <v>5940</v>
      </c>
      <c r="F27" s="35">
        <f t="shared" si="5"/>
        <v>6050</v>
      </c>
      <c r="G27" s="30" t="s">
        <v>76</v>
      </c>
    </row>
    <row r="28" spans="1:11" x14ac:dyDescent="0.3">
      <c r="A28" s="28" t="s">
        <v>26</v>
      </c>
      <c r="B28" s="21"/>
      <c r="C28" s="39">
        <v>6000</v>
      </c>
      <c r="D28" s="34">
        <f t="shared" si="3"/>
        <v>6360</v>
      </c>
      <c r="E28" s="25">
        <f t="shared" si="4"/>
        <v>6480</v>
      </c>
      <c r="F28" s="35">
        <f t="shared" si="5"/>
        <v>6600</v>
      </c>
      <c r="G28" s="30" t="s">
        <v>76</v>
      </c>
    </row>
    <row r="29" spans="1:11" x14ac:dyDescent="0.3">
      <c r="A29" s="28" t="s">
        <v>27</v>
      </c>
      <c r="B29" s="21"/>
      <c r="C29" s="39">
        <v>3000</v>
      </c>
      <c r="D29" s="34">
        <f t="shared" si="3"/>
        <v>3180</v>
      </c>
      <c r="E29" s="25">
        <f t="shared" si="4"/>
        <v>3240</v>
      </c>
      <c r="F29" s="35">
        <f t="shared" si="5"/>
        <v>3300</v>
      </c>
      <c r="G29" s="30" t="s">
        <v>76</v>
      </c>
    </row>
    <row r="30" spans="1:11" x14ac:dyDescent="0.3">
      <c r="A30" s="3" t="s">
        <v>28</v>
      </c>
      <c r="B30" s="8"/>
      <c r="C30" s="39">
        <v>9000</v>
      </c>
      <c r="D30" s="34">
        <f t="shared" si="3"/>
        <v>9540</v>
      </c>
      <c r="E30" s="25">
        <f t="shared" si="4"/>
        <v>9720</v>
      </c>
      <c r="F30" s="35">
        <f t="shared" si="5"/>
        <v>9900</v>
      </c>
      <c r="G30" s="30" t="s">
        <v>76</v>
      </c>
    </row>
    <row r="31" spans="1:11" s="9" customFormat="1" x14ac:dyDescent="0.3">
      <c r="A31" s="3" t="s">
        <v>29</v>
      </c>
      <c r="B31" s="8"/>
      <c r="C31" s="39">
        <v>4000</v>
      </c>
      <c r="D31" s="34">
        <f t="shared" si="3"/>
        <v>4240</v>
      </c>
      <c r="E31" s="25">
        <f t="shared" si="4"/>
        <v>4320</v>
      </c>
      <c r="F31" s="35">
        <f t="shared" si="5"/>
        <v>4400</v>
      </c>
      <c r="G31" s="30" t="s">
        <v>76</v>
      </c>
      <c r="K31" s="10"/>
    </row>
    <row r="32" spans="1:11" s="9" customFormat="1" x14ac:dyDescent="0.3">
      <c r="A32" s="3" t="s">
        <v>30</v>
      </c>
      <c r="B32" s="8"/>
      <c r="C32" s="39">
        <v>3000</v>
      </c>
      <c r="D32" s="34">
        <f t="shared" si="3"/>
        <v>3180</v>
      </c>
      <c r="E32" s="25">
        <f t="shared" si="4"/>
        <v>3240</v>
      </c>
      <c r="F32" s="35">
        <f t="shared" si="5"/>
        <v>3300</v>
      </c>
      <c r="G32" s="30" t="s">
        <v>76</v>
      </c>
      <c r="K32" s="10"/>
    </row>
    <row r="33" spans="1:15" s="9" customFormat="1" x14ac:dyDescent="0.3">
      <c r="A33" s="3" t="s">
        <v>31</v>
      </c>
      <c r="B33" s="8"/>
      <c r="C33" s="39">
        <v>3800</v>
      </c>
      <c r="D33" s="34">
        <f t="shared" si="3"/>
        <v>4030</v>
      </c>
      <c r="E33" s="25">
        <f t="shared" si="4"/>
        <v>4100</v>
      </c>
      <c r="F33" s="35">
        <f t="shared" si="5"/>
        <v>4180</v>
      </c>
      <c r="G33" s="30" t="s">
        <v>76</v>
      </c>
      <c r="K33" s="10"/>
    </row>
    <row r="34" spans="1:15" s="9" customFormat="1" x14ac:dyDescent="0.3">
      <c r="A34" s="3" t="s">
        <v>32</v>
      </c>
      <c r="B34" s="8"/>
      <c r="C34" s="39">
        <v>18000</v>
      </c>
      <c r="D34" s="34">
        <f t="shared" si="3"/>
        <v>19080</v>
      </c>
      <c r="E34" s="25">
        <f t="shared" si="4"/>
        <v>19440</v>
      </c>
      <c r="F34" s="35">
        <f t="shared" si="5"/>
        <v>19800</v>
      </c>
      <c r="G34" s="30" t="s">
        <v>76</v>
      </c>
      <c r="K34" s="10"/>
    </row>
    <row r="35" spans="1:15" s="9" customFormat="1" x14ac:dyDescent="0.3">
      <c r="A35" s="3" t="s">
        <v>33</v>
      </c>
      <c r="B35" s="8"/>
      <c r="C35" s="39">
        <v>16500</v>
      </c>
      <c r="D35" s="34">
        <f t="shared" si="3"/>
        <v>17490</v>
      </c>
      <c r="E35" s="25">
        <f t="shared" si="4"/>
        <v>17820</v>
      </c>
      <c r="F35" s="35">
        <f t="shared" si="5"/>
        <v>18150</v>
      </c>
      <c r="G35" s="30" t="s">
        <v>76</v>
      </c>
      <c r="K35" s="10"/>
      <c r="O35" s="11"/>
    </row>
    <row r="36" spans="1:15" s="9" customFormat="1" x14ac:dyDescent="0.3">
      <c r="A36" s="3" t="s">
        <v>34</v>
      </c>
      <c r="B36" s="8"/>
      <c r="C36" s="39">
        <v>2400</v>
      </c>
      <c r="D36" s="34">
        <f t="shared" si="3"/>
        <v>2540</v>
      </c>
      <c r="E36" s="25">
        <f t="shared" si="4"/>
        <v>2590</v>
      </c>
      <c r="F36" s="35">
        <f t="shared" si="5"/>
        <v>2640</v>
      </c>
      <c r="G36" s="30" t="s">
        <v>76</v>
      </c>
      <c r="K36" s="10"/>
      <c r="O36" s="11"/>
    </row>
    <row r="37" spans="1:15" s="9" customFormat="1" x14ac:dyDescent="0.3">
      <c r="A37" s="3" t="s">
        <v>35</v>
      </c>
      <c r="B37" s="8"/>
      <c r="C37" s="39">
        <v>2300</v>
      </c>
      <c r="D37" s="34">
        <f t="shared" si="3"/>
        <v>2440</v>
      </c>
      <c r="E37" s="25">
        <f t="shared" si="4"/>
        <v>2480</v>
      </c>
      <c r="F37" s="35">
        <f t="shared" si="5"/>
        <v>2530</v>
      </c>
      <c r="G37" s="30" t="s">
        <v>76</v>
      </c>
      <c r="K37" s="10"/>
      <c r="O37" s="11"/>
    </row>
    <row r="38" spans="1:15" s="9" customFormat="1" x14ac:dyDescent="0.3">
      <c r="A38" s="3" t="s">
        <v>36</v>
      </c>
      <c r="B38" s="8"/>
      <c r="C38" s="39">
        <v>2900</v>
      </c>
      <c r="D38" s="34">
        <f t="shared" si="3"/>
        <v>3070</v>
      </c>
      <c r="E38" s="25">
        <f t="shared" si="4"/>
        <v>3130</v>
      </c>
      <c r="F38" s="35">
        <f t="shared" si="5"/>
        <v>3190</v>
      </c>
      <c r="G38" s="30" t="s">
        <v>76</v>
      </c>
      <c r="K38" s="10"/>
      <c r="O38" s="11"/>
    </row>
    <row r="39" spans="1:15" s="9" customFormat="1" x14ac:dyDescent="0.3">
      <c r="A39" s="3" t="s">
        <v>37</v>
      </c>
      <c r="B39" s="12"/>
      <c r="C39" s="39">
        <v>1650</v>
      </c>
      <c r="D39" s="34">
        <f t="shared" si="3"/>
        <v>1750</v>
      </c>
      <c r="E39" s="25">
        <f t="shared" si="4"/>
        <v>1780</v>
      </c>
      <c r="F39" s="35">
        <f t="shared" si="5"/>
        <v>1820</v>
      </c>
      <c r="G39" s="30" t="s">
        <v>76</v>
      </c>
      <c r="K39" s="10"/>
      <c r="O39" s="11"/>
    </row>
    <row r="40" spans="1:15" s="9" customFormat="1" x14ac:dyDescent="0.3">
      <c r="A40" s="3" t="s">
        <v>38</v>
      </c>
      <c r="B40" s="12"/>
      <c r="C40" s="39">
        <v>2050</v>
      </c>
      <c r="D40" s="34">
        <f t="shared" si="3"/>
        <v>2170</v>
      </c>
      <c r="E40" s="25">
        <f t="shared" si="4"/>
        <v>2210</v>
      </c>
      <c r="F40" s="35">
        <f t="shared" si="5"/>
        <v>2260</v>
      </c>
      <c r="G40" s="30" t="s">
        <v>76</v>
      </c>
      <c r="K40" s="10"/>
    </row>
    <row r="41" spans="1:15" s="9" customFormat="1" x14ac:dyDescent="0.3">
      <c r="A41" s="3" t="s">
        <v>39</v>
      </c>
      <c r="B41" s="20"/>
      <c r="C41" s="39">
        <v>1900</v>
      </c>
      <c r="D41" s="34">
        <f t="shared" si="3"/>
        <v>2010</v>
      </c>
      <c r="E41" s="25">
        <f t="shared" si="4"/>
        <v>2050</v>
      </c>
      <c r="F41" s="35">
        <f t="shared" si="5"/>
        <v>2090</v>
      </c>
      <c r="G41" s="30" t="s">
        <v>76</v>
      </c>
      <c r="K41" s="10"/>
    </row>
    <row r="42" spans="1:15" s="9" customFormat="1" x14ac:dyDescent="0.3">
      <c r="A42" s="65" t="s">
        <v>40</v>
      </c>
      <c r="B42" s="8" t="s">
        <v>41</v>
      </c>
      <c r="C42" s="39">
        <v>12000</v>
      </c>
      <c r="D42" s="34">
        <f t="shared" si="3"/>
        <v>12720</v>
      </c>
      <c r="E42" s="25">
        <f t="shared" si="4"/>
        <v>12960</v>
      </c>
      <c r="F42" s="35">
        <f t="shared" si="5"/>
        <v>13200</v>
      </c>
      <c r="G42" s="30" t="s">
        <v>76</v>
      </c>
      <c r="K42" s="10"/>
    </row>
    <row r="43" spans="1:15" s="9" customFormat="1" x14ac:dyDescent="0.3">
      <c r="A43" s="65"/>
      <c r="B43" s="8" t="s">
        <v>42</v>
      </c>
      <c r="C43" s="39">
        <v>10000</v>
      </c>
      <c r="D43" s="34">
        <f t="shared" si="3"/>
        <v>10600</v>
      </c>
      <c r="E43" s="25">
        <f t="shared" si="4"/>
        <v>10800</v>
      </c>
      <c r="F43" s="35">
        <f t="shared" si="5"/>
        <v>11000</v>
      </c>
      <c r="G43" s="30" t="s">
        <v>76</v>
      </c>
      <c r="K43" s="10"/>
    </row>
    <row r="44" spans="1:15" s="9" customFormat="1" x14ac:dyDescent="0.3">
      <c r="A44" s="3" t="s">
        <v>43</v>
      </c>
      <c r="B44" s="8"/>
      <c r="C44" s="39">
        <v>1350</v>
      </c>
      <c r="D44" s="34">
        <f t="shared" si="3"/>
        <v>1430</v>
      </c>
      <c r="E44" s="25">
        <f t="shared" si="4"/>
        <v>1460</v>
      </c>
      <c r="F44" s="35">
        <f t="shared" si="5"/>
        <v>1490</v>
      </c>
      <c r="G44" s="30" t="s">
        <v>76</v>
      </c>
      <c r="K44" s="10"/>
    </row>
    <row r="45" spans="1:15" s="9" customFormat="1" x14ac:dyDescent="0.3">
      <c r="A45" s="3" t="s">
        <v>44</v>
      </c>
      <c r="B45" s="8"/>
      <c r="C45" s="39">
        <v>800</v>
      </c>
      <c r="D45" s="34">
        <f t="shared" si="3"/>
        <v>850</v>
      </c>
      <c r="E45" s="25">
        <f t="shared" si="4"/>
        <v>860</v>
      </c>
      <c r="F45" s="35">
        <f t="shared" si="5"/>
        <v>880</v>
      </c>
      <c r="G45" s="30" t="s">
        <v>76</v>
      </c>
      <c r="K45" s="10"/>
    </row>
    <row r="46" spans="1:15" s="9" customFormat="1" x14ac:dyDescent="0.3">
      <c r="A46" s="3" t="s">
        <v>45</v>
      </c>
      <c r="B46" s="8"/>
      <c r="C46" s="39">
        <v>2300</v>
      </c>
      <c r="D46" s="34">
        <f t="shared" si="3"/>
        <v>2440</v>
      </c>
      <c r="E46" s="25">
        <f t="shared" si="4"/>
        <v>2480</v>
      </c>
      <c r="F46" s="35">
        <f t="shared" si="5"/>
        <v>2530</v>
      </c>
      <c r="G46" s="31" t="s">
        <v>46</v>
      </c>
      <c r="K46" s="10"/>
    </row>
    <row r="47" spans="1:15" s="9" customFormat="1" x14ac:dyDescent="0.3">
      <c r="A47" s="3" t="s">
        <v>47</v>
      </c>
      <c r="B47" s="22"/>
      <c r="C47" s="19">
        <v>13000</v>
      </c>
      <c r="D47" s="34">
        <f t="shared" si="3"/>
        <v>13780</v>
      </c>
      <c r="E47" s="25">
        <f t="shared" si="4"/>
        <v>14040</v>
      </c>
      <c r="F47" s="35">
        <f t="shared" si="5"/>
        <v>14300</v>
      </c>
      <c r="G47" s="30" t="s">
        <v>76</v>
      </c>
      <c r="K47" s="10"/>
    </row>
    <row r="48" spans="1:15" s="9" customFormat="1" x14ac:dyDescent="0.3">
      <c r="A48" s="3" t="s">
        <v>48</v>
      </c>
      <c r="B48" s="23"/>
      <c r="C48" s="13">
        <v>1700</v>
      </c>
      <c r="D48" s="34">
        <f t="shared" si="3"/>
        <v>1800</v>
      </c>
      <c r="E48" s="25">
        <f t="shared" si="4"/>
        <v>1840</v>
      </c>
      <c r="F48" s="35">
        <f t="shared" si="5"/>
        <v>1870</v>
      </c>
      <c r="G48" s="30" t="s">
        <v>76</v>
      </c>
      <c r="K48" s="10"/>
    </row>
    <row r="49" spans="1:11" s="9" customFormat="1" x14ac:dyDescent="0.3">
      <c r="A49" s="3" t="s">
        <v>49</v>
      </c>
      <c r="B49" s="23"/>
      <c r="C49" s="13">
        <v>1300</v>
      </c>
      <c r="D49" s="34">
        <f t="shared" si="3"/>
        <v>1380</v>
      </c>
      <c r="E49" s="25">
        <f t="shared" si="4"/>
        <v>1400</v>
      </c>
      <c r="F49" s="35">
        <f t="shared" si="5"/>
        <v>1430</v>
      </c>
      <c r="G49" s="30" t="s">
        <v>76</v>
      </c>
      <c r="K49" s="10"/>
    </row>
    <row r="50" spans="1:11" s="9" customFormat="1" x14ac:dyDescent="0.3">
      <c r="A50" s="41" t="s">
        <v>50</v>
      </c>
      <c r="B50" s="42"/>
      <c r="C50" s="43">
        <v>3500</v>
      </c>
      <c r="D50" s="34">
        <f t="shared" si="3"/>
        <v>3710</v>
      </c>
      <c r="E50" s="25">
        <f t="shared" si="4"/>
        <v>3780</v>
      </c>
      <c r="F50" s="35">
        <f t="shared" si="5"/>
        <v>3850</v>
      </c>
      <c r="G50" s="30" t="s">
        <v>76</v>
      </c>
      <c r="K50" s="10"/>
    </row>
    <row r="51" spans="1:11" s="9" customFormat="1" x14ac:dyDescent="0.3">
      <c r="A51" s="3" t="s">
        <v>51</v>
      </c>
      <c r="B51" s="23"/>
      <c r="C51" s="13">
        <v>2600</v>
      </c>
      <c r="D51" s="34">
        <f t="shared" si="3"/>
        <v>2760</v>
      </c>
      <c r="E51" s="25">
        <f t="shared" si="4"/>
        <v>2810</v>
      </c>
      <c r="F51" s="35">
        <f t="shared" si="5"/>
        <v>2860</v>
      </c>
      <c r="G51" s="30" t="s">
        <v>76</v>
      </c>
      <c r="K51" s="10"/>
    </row>
    <row r="52" spans="1:11" x14ac:dyDescent="0.3">
      <c r="A52" s="3" t="s">
        <v>52</v>
      </c>
      <c r="B52" s="2"/>
      <c r="C52" s="14">
        <v>5000</v>
      </c>
      <c r="D52" s="34">
        <f t="shared" si="3"/>
        <v>5300</v>
      </c>
      <c r="E52" s="25">
        <f t="shared" si="4"/>
        <v>5400</v>
      </c>
      <c r="F52" s="35">
        <f t="shared" si="5"/>
        <v>5500</v>
      </c>
      <c r="G52" s="30" t="s">
        <v>76</v>
      </c>
    </row>
    <row r="53" spans="1:11" x14ac:dyDescent="0.3">
      <c r="A53" s="3" t="s">
        <v>53</v>
      </c>
      <c r="B53" s="2"/>
      <c r="C53" s="14">
        <v>3800</v>
      </c>
      <c r="D53" s="34">
        <f t="shared" si="3"/>
        <v>4030</v>
      </c>
      <c r="E53" s="25">
        <f t="shared" si="4"/>
        <v>4100</v>
      </c>
      <c r="F53" s="35">
        <f t="shared" si="5"/>
        <v>4180</v>
      </c>
      <c r="G53" s="30" t="s">
        <v>76</v>
      </c>
    </row>
    <row r="54" spans="1:11" x14ac:dyDescent="0.3">
      <c r="A54" s="3" t="s">
        <v>54</v>
      </c>
      <c r="B54" s="2"/>
      <c r="C54" s="14">
        <v>6000</v>
      </c>
      <c r="D54" s="34">
        <f t="shared" si="3"/>
        <v>6360</v>
      </c>
      <c r="E54" s="25">
        <f t="shared" si="4"/>
        <v>6480</v>
      </c>
      <c r="F54" s="35">
        <f t="shared" si="5"/>
        <v>6600</v>
      </c>
      <c r="G54" s="30" t="s">
        <v>76</v>
      </c>
    </row>
    <row r="55" spans="1:11" x14ac:dyDescent="0.3">
      <c r="A55" s="3" t="s">
        <v>55</v>
      </c>
      <c r="B55" s="2"/>
      <c r="C55" s="40">
        <v>4000</v>
      </c>
      <c r="D55" s="34">
        <f t="shared" si="3"/>
        <v>4240</v>
      </c>
      <c r="E55" s="25">
        <f t="shared" si="4"/>
        <v>4320</v>
      </c>
      <c r="F55" s="35">
        <f t="shared" si="5"/>
        <v>4400</v>
      </c>
      <c r="G55" s="30" t="s">
        <v>76</v>
      </c>
    </row>
    <row r="56" spans="1:11" x14ac:dyDescent="0.3">
      <c r="A56" s="3" t="s">
        <v>56</v>
      </c>
      <c r="B56" s="2"/>
      <c r="C56" s="40">
        <v>7000</v>
      </c>
      <c r="D56" s="34">
        <f t="shared" si="3"/>
        <v>7420</v>
      </c>
      <c r="E56" s="25">
        <f t="shared" si="4"/>
        <v>7560</v>
      </c>
      <c r="F56" s="35">
        <f t="shared" si="5"/>
        <v>7700</v>
      </c>
      <c r="G56" s="30" t="s">
        <v>76</v>
      </c>
    </row>
    <row r="57" spans="1:11" x14ac:dyDescent="0.3">
      <c r="A57" s="65" t="s">
        <v>57</v>
      </c>
      <c r="B57" s="8"/>
      <c r="C57" s="14">
        <v>5000</v>
      </c>
      <c r="D57" s="34">
        <f t="shared" si="3"/>
        <v>5300</v>
      </c>
      <c r="E57" s="25">
        <f t="shared" si="4"/>
        <v>5400</v>
      </c>
      <c r="F57" s="35">
        <f t="shared" si="5"/>
        <v>5500</v>
      </c>
      <c r="G57" s="30" t="s">
        <v>76</v>
      </c>
    </row>
    <row r="58" spans="1:11" x14ac:dyDescent="0.3">
      <c r="A58" s="66"/>
      <c r="B58" s="8" t="s">
        <v>58</v>
      </c>
      <c r="C58" s="14">
        <v>7000</v>
      </c>
      <c r="D58" s="34">
        <f t="shared" si="3"/>
        <v>7420</v>
      </c>
      <c r="E58" s="25">
        <f t="shared" si="4"/>
        <v>7560</v>
      </c>
      <c r="F58" s="35">
        <f t="shared" si="5"/>
        <v>7700</v>
      </c>
      <c r="G58" s="30" t="s">
        <v>76</v>
      </c>
    </row>
    <row r="59" spans="1:11" x14ac:dyDescent="0.3">
      <c r="A59" s="66"/>
      <c r="B59" s="8" t="s">
        <v>59</v>
      </c>
      <c r="C59" s="14">
        <v>7000</v>
      </c>
      <c r="D59" s="34">
        <f t="shared" si="3"/>
        <v>7420</v>
      </c>
      <c r="E59" s="25">
        <f t="shared" si="4"/>
        <v>7560</v>
      </c>
      <c r="F59" s="35">
        <f t="shared" si="5"/>
        <v>7700</v>
      </c>
      <c r="G59" s="30" t="s">
        <v>76</v>
      </c>
    </row>
    <row r="60" spans="1:11" x14ac:dyDescent="0.3">
      <c r="A60" s="66"/>
      <c r="B60" s="8" t="s">
        <v>60</v>
      </c>
      <c r="C60" s="14">
        <v>7000</v>
      </c>
      <c r="D60" s="34">
        <f t="shared" si="3"/>
        <v>7420</v>
      </c>
      <c r="E60" s="25">
        <f t="shared" si="4"/>
        <v>7560</v>
      </c>
      <c r="F60" s="35">
        <f t="shared" si="5"/>
        <v>7700</v>
      </c>
      <c r="G60" s="30" t="s">
        <v>76</v>
      </c>
    </row>
    <row r="61" spans="1:11" x14ac:dyDescent="0.3">
      <c r="A61" s="29" t="s">
        <v>61</v>
      </c>
      <c r="B61" s="8"/>
      <c r="C61" s="14">
        <v>5000</v>
      </c>
      <c r="D61" s="34">
        <f t="shared" si="3"/>
        <v>5300</v>
      </c>
      <c r="E61" s="25">
        <f t="shared" si="4"/>
        <v>5400</v>
      </c>
      <c r="F61" s="35">
        <f t="shared" si="5"/>
        <v>5500</v>
      </c>
      <c r="G61" s="30" t="s">
        <v>76</v>
      </c>
    </row>
    <row r="62" spans="1:11" x14ac:dyDescent="0.3">
      <c r="A62" s="29" t="s">
        <v>62</v>
      </c>
      <c r="B62" s="8"/>
      <c r="C62" s="14">
        <v>7000</v>
      </c>
      <c r="D62" s="34">
        <f t="shared" si="3"/>
        <v>7420</v>
      </c>
      <c r="E62" s="25">
        <f t="shared" si="4"/>
        <v>7560</v>
      </c>
      <c r="F62" s="35">
        <f t="shared" si="5"/>
        <v>7700</v>
      </c>
      <c r="G62" s="30" t="s">
        <v>76</v>
      </c>
    </row>
    <row r="63" spans="1:11" x14ac:dyDescent="0.3">
      <c r="A63" s="29" t="s">
        <v>63</v>
      </c>
      <c r="B63" s="8"/>
      <c r="C63" s="14">
        <v>5500</v>
      </c>
      <c r="D63" s="34">
        <f t="shared" si="3"/>
        <v>5830</v>
      </c>
      <c r="E63" s="25">
        <f t="shared" si="4"/>
        <v>5940</v>
      </c>
      <c r="F63" s="35">
        <f t="shared" si="5"/>
        <v>6050</v>
      </c>
      <c r="G63" s="30" t="s">
        <v>76</v>
      </c>
    </row>
    <row r="64" spans="1:11" x14ac:dyDescent="0.3">
      <c r="A64" s="3" t="s">
        <v>64</v>
      </c>
      <c r="B64" s="2"/>
      <c r="C64" s="14">
        <v>20000</v>
      </c>
      <c r="D64" s="34">
        <f t="shared" si="3"/>
        <v>21200</v>
      </c>
      <c r="E64" s="25">
        <f t="shared" si="4"/>
        <v>21600</v>
      </c>
      <c r="F64" s="35">
        <f t="shared" si="5"/>
        <v>22000</v>
      </c>
      <c r="G64" s="30" t="s">
        <v>76</v>
      </c>
    </row>
    <row r="65" spans="1:7" ht="15.75" customHeight="1" x14ac:dyDescent="0.3">
      <c r="A65" s="3" t="s">
        <v>65</v>
      </c>
      <c r="B65" s="2" t="s">
        <v>66</v>
      </c>
      <c r="C65" s="14">
        <v>15000</v>
      </c>
      <c r="D65" s="34">
        <f t="shared" si="3"/>
        <v>15900</v>
      </c>
      <c r="E65" s="25">
        <f t="shared" si="4"/>
        <v>16200</v>
      </c>
      <c r="F65" s="35">
        <f t="shared" si="5"/>
        <v>16500</v>
      </c>
      <c r="G65" s="30" t="s">
        <v>76</v>
      </c>
    </row>
    <row r="66" spans="1:7" ht="15.75" customHeight="1" x14ac:dyDescent="0.3">
      <c r="A66" s="3" t="s">
        <v>67</v>
      </c>
      <c r="B66" s="2"/>
      <c r="C66" s="14">
        <v>4000</v>
      </c>
      <c r="D66" s="34">
        <f t="shared" si="3"/>
        <v>4240</v>
      </c>
      <c r="E66" s="25">
        <f t="shared" si="4"/>
        <v>4320</v>
      </c>
      <c r="F66" s="35">
        <f t="shared" si="5"/>
        <v>4400</v>
      </c>
      <c r="G66" s="30" t="s">
        <v>76</v>
      </c>
    </row>
    <row r="67" spans="1:7" s="15" customFormat="1" ht="15.75" customHeight="1" x14ac:dyDescent="0.3">
      <c r="A67" s="3" t="s">
        <v>68</v>
      </c>
      <c r="B67" s="2"/>
      <c r="C67" s="14">
        <v>3000</v>
      </c>
      <c r="D67" s="34">
        <f t="shared" si="3"/>
        <v>3180</v>
      </c>
      <c r="E67" s="25">
        <f t="shared" si="4"/>
        <v>3240</v>
      </c>
      <c r="F67" s="35">
        <f t="shared" si="5"/>
        <v>3300</v>
      </c>
      <c r="G67" s="30" t="s">
        <v>76</v>
      </c>
    </row>
    <row r="68" spans="1:7" x14ac:dyDescent="0.3">
      <c r="A68" s="3" t="s">
        <v>69</v>
      </c>
      <c r="B68" s="2"/>
      <c r="C68" s="14">
        <v>10000</v>
      </c>
      <c r="D68" s="34">
        <f t="shared" si="3"/>
        <v>10600</v>
      </c>
      <c r="E68" s="25">
        <f t="shared" si="4"/>
        <v>10800</v>
      </c>
      <c r="F68" s="35">
        <f t="shared" si="5"/>
        <v>11000</v>
      </c>
      <c r="G68" s="30" t="s">
        <v>76</v>
      </c>
    </row>
    <row r="69" spans="1:7" ht="15.75" customHeight="1" thickBot="1" x14ac:dyDescent="0.35">
      <c r="A69" s="16" t="s">
        <v>70</v>
      </c>
      <c r="B69" s="27"/>
      <c r="C69" s="17">
        <v>10000</v>
      </c>
      <c r="D69" s="36">
        <f t="shared" si="3"/>
        <v>10600</v>
      </c>
      <c r="E69" s="37">
        <f t="shared" si="4"/>
        <v>10800</v>
      </c>
      <c r="F69" s="38">
        <f t="shared" si="5"/>
        <v>11000</v>
      </c>
      <c r="G69" s="30" t="s">
        <v>76</v>
      </c>
    </row>
    <row r="70" spans="1:7" x14ac:dyDescent="0.3">
      <c r="A70" s="18"/>
      <c r="B70" s="18"/>
      <c r="C70" s="18"/>
      <c r="D70" s="18"/>
      <c r="E70" s="18"/>
      <c r="F70" s="18"/>
      <c r="G70" s="18"/>
    </row>
  </sheetData>
  <mergeCells count="17">
    <mergeCell ref="A23:A24"/>
    <mergeCell ref="A42:A43"/>
    <mergeCell ref="A57:A60"/>
    <mergeCell ref="A1:G1"/>
    <mergeCell ref="A14:G14"/>
    <mergeCell ref="A19:A20"/>
    <mergeCell ref="A21:A22"/>
    <mergeCell ref="A2:A3"/>
    <mergeCell ref="D2:F2"/>
    <mergeCell ref="A15:A16"/>
    <mergeCell ref="D15:F15"/>
    <mergeCell ref="B2:B3"/>
    <mergeCell ref="C2:C3"/>
    <mergeCell ref="B15:B16"/>
    <mergeCell ref="C15:C16"/>
    <mergeCell ref="G15:G16"/>
    <mergeCell ref="G2:G3"/>
  </mergeCells>
  <phoneticPr fontId="4" type="noConversion"/>
  <printOptions horizontalCentered="1"/>
  <pageMargins left="0.23622047244094491" right="0.23622047244094491" top="0" bottom="0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J13" sqref="J13"/>
    </sheetView>
  </sheetViews>
  <sheetFormatPr defaultRowHeight="16.5" x14ac:dyDescent="0.3"/>
  <cols>
    <col min="1" max="1" width="35.875" customWidth="1"/>
  </cols>
  <sheetData>
    <row r="1" spans="1:3" x14ac:dyDescent="0.3">
      <c r="A1" s="52" t="s">
        <v>89</v>
      </c>
      <c r="B1" s="52"/>
      <c r="C1" s="52"/>
    </row>
    <row r="2" spans="1:3" x14ac:dyDescent="0.3">
      <c r="A2" s="52"/>
      <c r="B2" s="52"/>
      <c r="C2" s="52"/>
    </row>
    <row r="3" spans="1:3" ht="17.25" thickBot="1" x14ac:dyDescent="0.35"/>
    <row r="4" spans="1:3" x14ac:dyDescent="0.3">
      <c r="A4" s="45" t="s">
        <v>77</v>
      </c>
      <c r="B4" s="46" t="s">
        <v>2</v>
      </c>
      <c r="C4" s="47" t="s">
        <v>3</v>
      </c>
    </row>
    <row r="5" spans="1:3" x14ac:dyDescent="0.3">
      <c r="A5" s="48" t="s">
        <v>78</v>
      </c>
      <c r="B5" s="44" t="s">
        <v>79</v>
      </c>
      <c r="C5" s="30" t="s">
        <v>73</v>
      </c>
    </row>
    <row r="6" spans="1:3" x14ac:dyDescent="0.3">
      <c r="A6" s="48" t="s">
        <v>80</v>
      </c>
      <c r="B6" s="44" t="s">
        <v>79</v>
      </c>
      <c r="C6" s="30" t="s">
        <v>73</v>
      </c>
    </row>
    <row r="7" spans="1:3" x14ac:dyDescent="0.3">
      <c r="A7" s="48" t="s">
        <v>81</v>
      </c>
      <c r="B7" s="44" t="s">
        <v>79</v>
      </c>
      <c r="C7" s="30" t="s">
        <v>73</v>
      </c>
    </row>
    <row r="8" spans="1:3" x14ac:dyDescent="0.3">
      <c r="A8" s="48" t="s">
        <v>82</v>
      </c>
      <c r="B8" s="44" t="s">
        <v>79</v>
      </c>
      <c r="C8" s="30" t="s">
        <v>73</v>
      </c>
    </row>
    <row r="9" spans="1:3" x14ac:dyDescent="0.3">
      <c r="A9" s="48" t="s">
        <v>83</v>
      </c>
      <c r="B9" s="44" t="s">
        <v>79</v>
      </c>
      <c r="C9" s="30" t="s">
        <v>73</v>
      </c>
    </row>
    <row r="10" spans="1:3" x14ac:dyDescent="0.3">
      <c r="A10" s="48" t="s">
        <v>84</v>
      </c>
      <c r="B10" s="44" t="s">
        <v>79</v>
      </c>
      <c r="C10" s="30" t="s">
        <v>73</v>
      </c>
    </row>
    <row r="11" spans="1:3" x14ac:dyDescent="0.3">
      <c r="A11" s="48" t="s">
        <v>85</v>
      </c>
      <c r="B11" s="44" t="s">
        <v>79</v>
      </c>
      <c r="C11" s="30" t="s">
        <v>73</v>
      </c>
    </row>
    <row r="12" spans="1:3" x14ac:dyDescent="0.3">
      <c r="A12" s="48" t="s">
        <v>86</v>
      </c>
      <c r="B12" s="44" t="s">
        <v>79</v>
      </c>
      <c r="C12" s="30" t="s">
        <v>73</v>
      </c>
    </row>
    <row r="13" spans="1:3" x14ac:dyDescent="0.3">
      <c r="A13" s="48" t="s">
        <v>87</v>
      </c>
      <c r="B13" s="44" t="s">
        <v>79</v>
      </c>
      <c r="C13" s="30" t="s">
        <v>73</v>
      </c>
    </row>
    <row r="14" spans="1:3" ht="17.25" thickBot="1" x14ac:dyDescent="0.35">
      <c r="A14" s="49" t="s">
        <v>88</v>
      </c>
      <c r="B14" s="50" t="s">
        <v>79</v>
      </c>
      <c r="C14" s="51" t="s">
        <v>73</v>
      </c>
    </row>
  </sheetData>
  <mergeCells count="1">
    <mergeCell ref="A1:C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춘천산 농산물현황</vt:lpstr>
      <vt:lpstr>도내산 잡곡</vt:lpstr>
      <vt:lpstr>'춘천산 농산물현황'!Print_Area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2021-07-15T02:07:06Z</cp:lastPrinted>
  <dcterms:created xsi:type="dcterms:W3CDTF">2021-07-12T09:30:05Z</dcterms:created>
  <dcterms:modified xsi:type="dcterms:W3CDTF">2021-07-15T02:09:11Z</dcterms:modified>
</cp:coreProperties>
</file>