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90"/>
  </bookViews>
  <sheets>
    <sheet name="춘천산현황" sheetId="1" r:id="rId1"/>
    <sheet name="도내산 잡곡" sheetId="2" r:id="rId2"/>
  </sheets>
  <definedNames>
    <definedName name="_xlnm.Print_Area" localSheetId="0">춘천산현황!$A$1:$H$55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E55" i="1"/>
  <c r="D55" i="1"/>
  <c r="F54" i="1"/>
  <c r="E54" i="1"/>
  <c r="D54" i="1"/>
  <c r="F53" i="1"/>
  <c r="E53" i="1"/>
  <c r="D53" i="1"/>
  <c r="F52" i="1"/>
  <c r="E52" i="1"/>
  <c r="D52" i="1"/>
  <c r="F51" i="1"/>
  <c r="E51" i="1"/>
  <c r="D51" i="1"/>
  <c r="F50" i="1"/>
  <c r="E50" i="1"/>
  <c r="D50" i="1"/>
  <c r="F49" i="1"/>
  <c r="E49" i="1"/>
  <c r="D49" i="1"/>
  <c r="F48" i="1"/>
  <c r="E48" i="1"/>
  <c r="D48" i="1"/>
  <c r="F47" i="1"/>
  <c r="E47" i="1"/>
  <c r="D47" i="1"/>
  <c r="F46" i="1"/>
  <c r="E46" i="1"/>
  <c r="D46" i="1"/>
  <c r="F45" i="1"/>
  <c r="E45" i="1"/>
  <c r="D45" i="1"/>
  <c r="F44" i="1"/>
  <c r="E44" i="1"/>
  <c r="D44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F35" i="1"/>
  <c r="E35" i="1"/>
  <c r="D35" i="1"/>
  <c r="F34" i="1"/>
  <c r="E34" i="1"/>
  <c r="D34" i="1"/>
  <c r="F33" i="1"/>
  <c r="E33" i="1"/>
  <c r="D33" i="1"/>
  <c r="F32" i="1"/>
  <c r="E32" i="1"/>
  <c r="D32" i="1"/>
  <c r="F31" i="1"/>
  <c r="E31" i="1"/>
  <c r="D31" i="1"/>
  <c r="F30" i="1"/>
  <c r="E30" i="1"/>
  <c r="D30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24" i="1"/>
  <c r="E24" i="1"/>
  <c r="D24" i="1"/>
  <c r="F23" i="1"/>
  <c r="E23" i="1"/>
  <c r="D23" i="1"/>
  <c r="F22" i="1"/>
  <c r="E22" i="1"/>
  <c r="D22" i="1"/>
  <c r="F21" i="1"/>
  <c r="E21" i="1"/>
  <c r="D21" i="1"/>
  <c r="F20" i="1"/>
  <c r="E20" i="1"/>
  <c r="D20" i="1"/>
  <c r="F19" i="1"/>
  <c r="E19" i="1"/>
  <c r="D19" i="1"/>
  <c r="F18" i="1"/>
  <c r="E18" i="1"/>
  <c r="D18" i="1"/>
  <c r="F17" i="1"/>
  <c r="E17" i="1"/>
  <c r="D17" i="1"/>
  <c r="F12" i="1"/>
  <c r="E12" i="1"/>
  <c r="D12" i="1"/>
  <c r="F11" i="1"/>
  <c r="E11" i="1"/>
  <c r="D11" i="1"/>
  <c r="F10" i="1"/>
  <c r="E10" i="1"/>
  <c r="D10" i="1"/>
  <c r="F9" i="1"/>
  <c r="E9" i="1"/>
  <c r="D9" i="1"/>
  <c r="F8" i="1"/>
  <c r="E8" i="1"/>
  <c r="D8" i="1"/>
  <c r="F7" i="1"/>
  <c r="E7" i="1"/>
  <c r="D7" i="1"/>
  <c r="F6" i="1"/>
  <c r="E6" i="1"/>
  <c r="D6" i="1"/>
  <c r="F5" i="1"/>
  <c r="E5" i="1"/>
  <c r="D5" i="1"/>
  <c r="F4" i="1"/>
  <c r="E4" i="1"/>
  <c r="D4" i="1"/>
</calcChain>
</file>

<file path=xl/sharedStrings.xml><?xml version="1.0" encoding="utf-8"?>
<sst xmlns="http://schemas.openxmlformats.org/spreadsheetml/2006/main" count="152" uniqueCount="83">
  <si>
    <t>6월 춘천산 과일 직거래 품목</t>
    <phoneticPr fontId="4" type="noConversion"/>
  </si>
  <si>
    <t>품  목</t>
    <phoneticPr fontId="4" type="noConversion"/>
  </si>
  <si>
    <t>규격</t>
    <phoneticPr fontId="4" type="noConversion"/>
  </si>
  <si>
    <t>매입가</t>
    <phoneticPr fontId="4" type="noConversion"/>
  </si>
  <si>
    <t>학교가</t>
    <phoneticPr fontId="4" type="noConversion"/>
  </si>
  <si>
    <t>공급시기</t>
    <phoneticPr fontId="4" type="noConversion"/>
  </si>
  <si>
    <t>비고</t>
    <phoneticPr fontId="4" type="noConversion"/>
  </si>
  <si>
    <t>대추방울토마토(무농약)</t>
    <phoneticPr fontId="4" type="noConversion"/>
  </si>
  <si>
    <t>6.1~6.30</t>
    <phoneticPr fontId="4" type="noConversion"/>
  </si>
  <si>
    <t>방울토마토(무농약)</t>
    <phoneticPr fontId="4" type="noConversion"/>
  </si>
  <si>
    <t>6.1~6.30</t>
    <phoneticPr fontId="4" type="noConversion"/>
  </si>
  <si>
    <t>방울토마토(GAP)</t>
    <phoneticPr fontId="4" type="noConversion"/>
  </si>
  <si>
    <t>대추방울토마토(일반)</t>
    <phoneticPr fontId="4" type="noConversion"/>
  </si>
  <si>
    <t>토마토(일반)</t>
    <phoneticPr fontId="4" type="noConversion"/>
  </si>
  <si>
    <t>블루베리(무농약)-생과</t>
    <phoneticPr fontId="4" type="noConversion"/>
  </si>
  <si>
    <t>13mm이상</t>
    <phoneticPr fontId="4" type="noConversion"/>
  </si>
  <si>
    <t>6.10~6.30</t>
    <phoneticPr fontId="4" type="noConversion"/>
  </si>
  <si>
    <t>사과즙</t>
    <phoneticPr fontId="4" type="noConversion"/>
  </si>
  <si>
    <t>스파우트캡</t>
    <phoneticPr fontId="4" type="noConversion"/>
  </si>
  <si>
    <t>포도즙</t>
    <phoneticPr fontId="4" type="noConversion"/>
  </si>
  <si>
    <t>6월 춘천산 농산물 직거래 품목</t>
    <phoneticPr fontId="4" type="noConversion"/>
  </si>
  <si>
    <t>매입가</t>
    <phoneticPr fontId="4" type="noConversion"/>
  </si>
  <si>
    <t>가지(무농약)</t>
    <phoneticPr fontId="4" type="noConversion"/>
  </si>
  <si>
    <t>6.20~6.30</t>
    <phoneticPr fontId="4" type="noConversion"/>
  </si>
  <si>
    <t>느타리버섯(찹찹이)</t>
    <phoneticPr fontId="4" type="noConversion"/>
  </si>
  <si>
    <t>느타리버섯(꽃느타리/애느타리)</t>
    <phoneticPr fontId="4" type="noConversion"/>
  </si>
  <si>
    <t>대파(일반)</t>
    <phoneticPr fontId="4" type="noConversion"/>
  </si>
  <si>
    <t>6.15~6.30</t>
    <phoneticPr fontId="4" type="noConversion"/>
  </si>
  <si>
    <t>꼭지제거 깐마늘(친환경)</t>
    <phoneticPr fontId="4" type="noConversion"/>
  </si>
  <si>
    <t>양파(무농약)</t>
    <phoneticPr fontId="4" type="noConversion"/>
  </si>
  <si>
    <t>표고버섯</t>
    <phoneticPr fontId="4" type="noConversion"/>
  </si>
  <si>
    <t>특</t>
    <phoneticPr fontId="4" type="noConversion"/>
  </si>
  <si>
    <t>상</t>
    <phoneticPr fontId="4" type="noConversion"/>
  </si>
  <si>
    <t>배추</t>
    <phoneticPr fontId="4" type="noConversion"/>
  </si>
  <si>
    <t>부추(일반)</t>
    <phoneticPr fontId="4" type="noConversion"/>
  </si>
  <si>
    <t>브로콜리(일반)</t>
    <phoneticPr fontId="4" type="noConversion"/>
  </si>
  <si>
    <t>시금치(일반)</t>
    <phoneticPr fontId="4" type="noConversion"/>
  </si>
  <si>
    <t>아욱(일반)</t>
    <phoneticPr fontId="4" type="noConversion"/>
  </si>
  <si>
    <t>아스파라거스(GAP)</t>
    <phoneticPr fontId="4" type="noConversion"/>
  </si>
  <si>
    <t>양배추(무농약)</t>
    <phoneticPr fontId="4" type="noConversion"/>
  </si>
  <si>
    <t>오이(일반)</t>
    <phoneticPr fontId="4" type="noConversion"/>
  </si>
  <si>
    <t>애호박(무농약)</t>
    <phoneticPr fontId="4" type="noConversion"/>
  </si>
  <si>
    <t>애호박(일반)</t>
    <phoneticPr fontId="4" type="noConversion"/>
  </si>
  <si>
    <t>주키니호박(일반)</t>
    <phoneticPr fontId="4" type="noConversion"/>
  </si>
  <si>
    <t>6.15~6.30</t>
    <phoneticPr fontId="4" type="noConversion"/>
  </si>
  <si>
    <t>적상추(친환경-무농약)</t>
    <phoneticPr fontId="4" type="noConversion"/>
  </si>
  <si>
    <t>적상추(일반)</t>
    <phoneticPr fontId="4" type="noConversion"/>
  </si>
  <si>
    <t>청상추(친환경-무농약)</t>
    <phoneticPr fontId="4" type="noConversion"/>
  </si>
  <si>
    <t>청경채(친환경-무농약)</t>
    <phoneticPr fontId="4" type="noConversion"/>
  </si>
  <si>
    <t>치커리(친환경-무농약)</t>
    <phoneticPr fontId="4" type="noConversion"/>
  </si>
  <si>
    <t>흙쪽파(일반)</t>
    <phoneticPr fontId="4" type="noConversion"/>
  </si>
  <si>
    <t>깐쪽파(일반)</t>
    <phoneticPr fontId="4" type="noConversion"/>
  </si>
  <si>
    <t>파프리카(GAP)</t>
    <phoneticPr fontId="4" type="noConversion"/>
  </si>
  <si>
    <t>초록</t>
    <phoneticPr fontId="4" type="noConversion"/>
  </si>
  <si>
    <t>빨강</t>
    <phoneticPr fontId="4" type="noConversion"/>
  </si>
  <si>
    <t>노랑</t>
    <phoneticPr fontId="4" type="noConversion"/>
  </si>
  <si>
    <t>주황</t>
    <phoneticPr fontId="4" type="noConversion"/>
  </si>
  <si>
    <t>청피망(GAP)</t>
    <phoneticPr fontId="4" type="noConversion"/>
  </si>
  <si>
    <t>청피망(유기농)</t>
    <phoneticPr fontId="4" type="noConversion"/>
  </si>
  <si>
    <t>서리태(친환경-유기농)</t>
    <phoneticPr fontId="4" type="noConversion"/>
  </si>
  <si>
    <t>찰보리쌀(무농약)</t>
    <phoneticPr fontId="4" type="noConversion"/>
  </si>
  <si>
    <t>찰보리쌀(일반)</t>
    <phoneticPr fontId="4" type="noConversion"/>
  </si>
  <si>
    <t>얼룩찰옥수수쌀(친환경-유기농)</t>
    <phoneticPr fontId="4" type="noConversion"/>
  </si>
  <si>
    <t>얼룩찰옥수수쌀(일반)</t>
    <phoneticPr fontId="4" type="noConversion"/>
  </si>
  <si>
    <t>찰옥수수쌀(친환경-유기농)</t>
    <phoneticPr fontId="4" type="noConversion"/>
  </si>
  <si>
    <t>찰옥수수쌀(일반)</t>
    <phoneticPr fontId="4" type="noConversion"/>
  </si>
  <si>
    <t>품목</t>
    <phoneticPr fontId="4" type="noConversion"/>
  </si>
  <si>
    <t>규격</t>
    <phoneticPr fontId="4" type="noConversion"/>
  </si>
  <si>
    <t>공급시기</t>
    <phoneticPr fontId="4" type="noConversion"/>
  </si>
  <si>
    <t>깐녹두(도내산/무농약)_1kg</t>
    <phoneticPr fontId="4" type="noConversion"/>
  </si>
  <si>
    <t>1kg</t>
    <phoneticPr fontId="4" type="noConversion"/>
  </si>
  <si>
    <t>백태(도내산/무농약)_1kg</t>
    <phoneticPr fontId="4" type="noConversion"/>
  </si>
  <si>
    <t>서리태(도내산/무농약)_1kg</t>
    <phoneticPr fontId="4" type="noConversion"/>
  </si>
  <si>
    <t>약콩(도내산/무농약)_1kg</t>
    <phoneticPr fontId="4" type="noConversion"/>
  </si>
  <si>
    <t>율무(도내산/무농약)_1kg</t>
    <phoneticPr fontId="4" type="noConversion"/>
  </si>
  <si>
    <t>적두(도내산/무농약)_1kg</t>
    <phoneticPr fontId="4" type="noConversion"/>
  </si>
  <si>
    <t>조각서리태(도내산/무농약)_1kg</t>
    <phoneticPr fontId="4" type="noConversion"/>
  </si>
  <si>
    <t>찰수수(도내산/무농약)_1kg</t>
    <phoneticPr fontId="4" type="noConversion"/>
  </si>
  <si>
    <t>찹쌀(도내산/무농약)_1kg</t>
    <phoneticPr fontId="4" type="noConversion"/>
  </si>
  <si>
    <t>현미(도내산/유기농)_1kg</t>
    <phoneticPr fontId="4" type="noConversion"/>
  </si>
  <si>
    <t>현미찹쌀(도내산/무농약)_1kg</t>
    <phoneticPr fontId="4" type="noConversion"/>
  </si>
  <si>
    <t>찰흑미(친환경/도내산)_1kg</t>
    <phoneticPr fontId="4" type="noConversion"/>
  </si>
  <si>
    <t>6.1 ~ 6.30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</si>
</sst>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i/>
      <sz val="11"/>
      <color rgb="FF000000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Dashed">
        <color rgb="FF0000FF"/>
      </left>
      <right style="thin">
        <color indexed="64"/>
      </right>
      <top style="mediumDashed">
        <color rgb="FF0000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rgb="FF0000FF"/>
      </top>
      <bottom style="thin">
        <color indexed="64"/>
      </bottom>
      <diagonal/>
    </border>
    <border>
      <left style="thin">
        <color indexed="64"/>
      </left>
      <right style="mediumDashed">
        <color rgb="FF0000FF"/>
      </right>
      <top style="mediumDashed">
        <color rgb="FF0000FF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rgb="FF0000FF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ed">
        <color rgb="FF0000FF"/>
      </left>
      <right style="thin">
        <color indexed="64"/>
      </right>
      <top style="thin">
        <color indexed="64"/>
      </top>
      <bottom style="mediumDashed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rgb="FF0000FF"/>
      </bottom>
      <diagonal/>
    </border>
    <border>
      <left style="thin">
        <color indexed="64"/>
      </left>
      <right style="mediumDashed">
        <color rgb="FF0000FF"/>
      </right>
      <top style="thin">
        <color indexed="64"/>
      </top>
      <bottom style="mediumDashed">
        <color rgb="FF0000FF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9" fontId="5" fillId="3" borderId="12" xfId="0" applyNumberFormat="1" applyFont="1" applyFill="1" applyBorder="1" applyAlignment="1">
      <alignment horizontal="center" vertical="center"/>
    </xf>
    <xf numFmtId="9" fontId="5" fillId="3" borderId="10" xfId="0" applyNumberFormat="1" applyFont="1" applyFill="1" applyBorder="1" applyAlignment="1">
      <alignment horizontal="center" vertical="center"/>
    </xf>
    <xf numFmtId="9" fontId="5" fillId="3" borderId="13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41" fontId="7" fillId="0" borderId="11" xfId="1" applyFont="1" applyFill="1" applyBorder="1" applyAlignment="1">
      <alignment horizontal="right" vertical="center" wrapText="1"/>
    </xf>
    <xf numFmtId="41" fontId="6" fillId="3" borderId="12" xfId="1" applyFont="1" applyFill="1" applyBorder="1" applyAlignment="1">
      <alignment horizontal="right" vertical="center" wrapText="1"/>
    </xf>
    <xf numFmtId="41" fontId="6" fillId="3" borderId="10" xfId="1" applyFont="1" applyFill="1" applyBorder="1" applyAlignment="1">
      <alignment horizontal="right" vertical="center" wrapText="1"/>
    </xf>
    <xf numFmtId="41" fontId="6" fillId="3" borderId="13" xfId="1" applyFont="1" applyFill="1" applyBorder="1" applyAlignment="1">
      <alignment horizontal="right" vertical="center" wrapText="1"/>
    </xf>
    <xf numFmtId="0" fontId="8" fillId="0" borderId="14" xfId="0" applyFont="1" applyFill="1" applyBorder="1" applyAlignment="1">
      <alignment horizontal="center" vertical="center"/>
    </xf>
    <xf numFmtId="0" fontId="0" fillId="0" borderId="15" xfId="0" applyFill="1" applyBorder="1">
      <alignment vertical="center"/>
    </xf>
    <xf numFmtId="0" fontId="0" fillId="0" borderId="15" xfId="0" applyFill="1" applyBorder="1" applyAlignment="1">
      <alignment horizontal="left" vertical="center"/>
    </xf>
    <xf numFmtId="0" fontId="11" fillId="0" borderId="10" xfId="0" applyFont="1" applyFill="1" applyBorder="1">
      <alignment vertical="center"/>
    </xf>
    <xf numFmtId="41" fontId="11" fillId="0" borderId="11" xfId="1" applyFont="1" applyFill="1" applyBorder="1">
      <alignment vertical="center"/>
    </xf>
    <xf numFmtId="0" fontId="11" fillId="0" borderId="15" xfId="0" applyFont="1" applyFill="1" applyBorder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41" fontId="11" fillId="4" borderId="18" xfId="1" applyFont="1" applyFill="1" applyBorder="1" applyAlignment="1">
      <alignment vertical="center"/>
    </xf>
    <xf numFmtId="41" fontId="6" fillId="3" borderId="19" xfId="1" applyFont="1" applyFill="1" applyBorder="1" applyAlignment="1">
      <alignment horizontal="right" vertical="center" wrapText="1"/>
    </xf>
    <xf numFmtId="41" fontId="6" fillId="3" borderId="20" xfId="1" applyFont="1" applyFill="1" applyBorder="1" applyAlignment="1">
      <alignment horizontal="right" vertical="center" wrapText="1"/>
    </xf>
    <xf numFmtId="41" fontId="6" fillId="3" borderId="21" xfId="1" applyFont="1" applyFill="1" applyBorder="1" applyAlignment="1">
      <alignment horizontal="right" vertical="center" wrapText="1"/>
    </xf>
    <xf numFmtId="0" fontId="8" fillId="4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vertical="center"/>
    </xf>
    <xf numFmtId="0" fontId="12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10" fillId="0" borderId="9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/>
    </xf>
    <xf numFmtId="0" fontId="14" fillId="0" borderId="0" xfId="0" applyFont="1">
      <alignment vertical="center"/>
    </xf>
    <xf numFmtId="3" fontId="15" fillId="0" borderId="0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left" vertical="center"/>
    </xf>
    <xf numFmtId="41" fontId="7" fillId="0" borderId="10" xfId="1" applyFont="1" applyFill="1" applyBorder="1" applyAlignment="1">
      <alignment vertical="center" wrapText="1"/>
    </xf>
    <xf numFmtId="41" fontId="7" fillId="0" borderId="11" xfId="1" applyFont="1" applyFill="1" applyBorder="1" applyAlignment="1">
      <alignment vertical="center" wrapText="1"/>
    </xf>
    <xf numFmtId="41" fontId="7" fillId="0" borderId="10" xfId="1" applyFont="1" applyFill="1" applyBorder="1" applyAlignment="1">
      <alignment horizontal="right" vertical="center" wrapText="1"/>
    </xf>
    <xf numFmtId="176" fontId="7" fillId="0" borderId="10" xfId="0" applyNumberFormat="1" applyFont="1" applyFill="1" applyBorder="1" applyAlignment="1">
      <alignment horizontal="right" vertical="center" wrapText="1"/>
    </xf>
    <xf numFmtId="41" fontId="11" fillId="0" borderId="11" xfId="1" applyFont="1" applyFill="1" applyBorder="1" applyAlignment="1">
      <alignment horizontal="right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176" fontId="7" fillId="4" borderId="10" xfId="0" applyNumberFormat="1" applyFont="1" applyFill="1" applyBorder="1" applyAlignment="1">
      <alignment horizontal="right" vertical="center" wrapText="1"/>
    </xf>
    <xf numFmtId="41" fontId="7" fillId="4" borderId="11" xfId="1" applyFont="1" applyFill="1" applyBorder="1" applyAlignment="1">
      <alignment horizontal="right" vertical="center" wrapText="1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center" vertical="center" wrapText="1"/>
    </xf>
    <xf numFmtId="176" fontId="7" fillId="4" borderId="17" xfId="0" applyNumberFormat="1" applyFont="1" applyFill="1" applyBorder="1" applyAlignment="1">
      <alignment horizontal="right" vertical="center" wrapText="1"/>
    </xf>
    <xf numFmtId="41" fontId="7" fillId="4" borderId="18" xfId="1" applyFont="1" applyFill="1" applyBorder="1" applyAlignment="1">
      <alignment horizontal="right" vertical="center" wrapText="1"/>
    </xf>
    <xf numFmtId="0" fontId="8" fillId="4" borderId="23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0" fillId="5" borderId="10" xfId="0" applyFont="1" applyFill="1" applyBorder="1" applyAlignment="1">
      <alignment horizontal="center" vertical="center"/>
    </xf>
    <xf numFmtId="41" fontId="16" fillId="0" borderId="10" xfId="1" applyFont="1" applyBorder="1" applyAlignment="1">
      <alignment horizontal="left" vertical="center" shrinkToFit="1"/>
    </xf>
    <xf numFmtId="0" fontId="11" fillId="0" borderId="10" xfId="0" applyFont="1" applyBorder="1" applyAlignment="1">
      <alignment horizontal="center" vertical="center"/>
    </xf>
    <xf numFmtId="41" fontId="16" fillId="0" borderId="10" xfId="1" applyFont="1" applyFill="1" applyBorder="1" applyAlignment="1">
      <alignment horizontal="left" vertical="center" shrinkToFit="1"/>
    </xf>
    <xf numFmtId="0" fontId="9" fillId="6" borderId="14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abSelected="1" zoomScaleNormal="100" workbookViewId="0">
      <selection activeCell="C4" sqref="C4"/>
    </sheetView>
  </sheetViews>
  <sheetFormatPr defaultRowHeight="16.5" x14ac:dyDescent="0.3"/>
  <cols>
    <col min="1" max="1" width="28.25" customWidth="1"/>
    <col min="2" max="2" width="13.5" customWidth="1"/>
    <col min="3" max="6" width="10" customWidth="1"/>
    <col min="7" max="7" width="14.875" bestFit="1" customWidth="1"/>
    <col min="8" max="8" width="31.5" customWidth="1"/>
    <col min="9" max="10" width="9" customWidth="1"/>
  </cols>
  <sheetData>
    <row r="1" spans="1:8" ht="32.25" thickBot="1" x14ac:dyDescent="0.35">
      <c r="A1" s="62" t="s">
        <v>0</v>
      </c>
      <c r="B1" s="62"/>
      <c r="C1" s="62"/>
      <c r="D1" s="62"/>
      <c r="E1" s="62"/>
      <c r="F1" s="62"/>
      <c r="G1" s="62"/>
      <c r="H1" s="62"/>
    </row>
    <row r="2" spans="1:8" ht="17.25" x14ac:dyDescent="0.3">
      <c r="A2" s="63" t="s">
        <v>1</v>
      </c>
      <c r="B2" s="65" t="s">
        <v>2</v>
      </c>
      <c r="C2" s="67" t="s">
        <v>3</v>
      </c>
      <c r="D2" s="69" t="s">
        <v>4</v>
      </c>
      <c r="E2" s="70"/>
      <c r="F2" s="71"/>
      <c r="G2" s="72" t="s">
        <v>5</v>
      </c>
      <c r="H2" s="74" t="s">
        <v>6</v>
      </c>
    </row>
    <row r="3" spans="1:8" ht="17.25" x14ac:dyDescent="0.3">
      <c r="A3" s="64"/>
      <c r="B3" s="66"/>
      <c r="C3" s="68"/>
      <c r="D3" s="1">
        <v>0.06</v>
      </c>
      <c r="E3" s="2">
        <v>0.08</v>
      </c>
      <c r="F3" s="3">
        <v>0.1</v>
      </c>
      <c r="G3" s="73"/>
      <c r="H3" s="75"/>
    </row>
    <row r="4" spans="1:8" x14ac:dyDescent="0.3">
      <c r="A4" s="4" t="s">
        <v>7</v>
      </c>
      <c r="B4" s="5"/>
      <c r="C4" s="6">
        <v>6000</v>
      </c>
      <c r="D4" s="7">
        <f>ROUND((C4*1.06),-1)</f>
        <v>6360</v>
      </c>
      <c r="E4" s="8">
        <f>ROUND((C4*1.08),-1)</f>
        <v>6480</v>
      </c>
      <c r="F4" s="9">
        <f>ROUND((C4*1.1),-1)</f>
        <v>6600</v>
      </c>
      <c r="G4" s="10" t="s">
        <v>8</v>
      </c>
      <c r="H4" s="11"/>
    </row>
    <row r="5" spans="1:8" x14ac:dyDescent="0.3">
      <c r="A5" s="4" t="s">
        <v>9</v>
      </c>
      <c r="B5" s="5"/>
      <c r="C5" s="6">
        <v>5200</v>
      </c>
      <c r="D5" s="7">
        <f t="shared" ref="D5:D12" si="0">ROUND((C5*1.06),-1)</f>
        <v>5510</v>
      </c>
      <c r="E5" s="8">
        <f t="shared" ref="E5:E12" si="1">ROUND((C5*1.08),-1)</f>
        <v>5620</v>
      </c>
      <c r="F5" s="9">
        <f t="shared" ref="F5:F12" si="2">ROUND((C5*1.1),-1)</f>
        <v>5720</v>
      </c>
      <c r="G5" s="10" t="s">
        <v>10</v>
      </c>
      <c r="H5" s="11"/>
    </row>
    <row r="6" spans="1:8" x14ac:dyDescent="0.3">
      <c r="A6" s="4" t="s">
        <v>11</v>
      </c>
      <c r="B6" s="5"/>
      <c r="C6" s="6">
        <v>4200</v>
      </c>
      <c r="D6" s="7">
        <f t="shared" si="0"/>
        <v>4450</v>
      </c>
      <c r="E6" s="8">
        <f t="shared" si="1"/>
        <v>4540</v>
      </c>
      <c r="F6" s="9">
        <f t="shared" si="2"/>
        <v>4620</v>
      </c>
      <c r="G6" s="10" t="s">
        <v>8</v>
      </c>
      <c r="H6" s="11"/>
    </row>
    <row r="7" spans="1:8" x14ac:dyDescent="0.3">
      <c r="A7" s="4" t="s">
        <v>12</v>
      </c>
      <c r="B7" s="5"/>
      <c r="C7" s="6">
        <v>4200</v>
      </c>
      <c r="D7" s="7">
        <f t="shared" si="0"/>
        <v>4450</v>
      </c>
      <c r="E7" s="8">
        <f t="shared" si="1"/>
        <v>4540</v>
      </c>
      <c r="F7" s="9">
        <f t="shared" si="2"/>
        <v>4620</v>
      </c>
      <c r="G7" s="10" t="s">
        <v>10</v>
      </c>
      <c r="H7" s="11"/>
    </row>
    <row r="8" spans="1:8" x14ac:dyDescent="0.3">
      <c r="A8" s="4" t="s">
        <v>13</v>
      </c>
      <c r="B8" s="5"/>
      <c r="C8" s="6">
        <v>3000</v>
      </c>
      <c r="D8" s="7">
        <f t="shared" si="0"/>
        <v>3180</v>
      </c>
      <c r="E8" s="8">
        <f t="shared" si="1"/>
        <v>3240</v>
      </c>
      <c r="F8" s="9">
        <f t="shared" si="2"/>
        <v>3300</v>
      </c>
      <c r="G8" s="10" t="s">
        <v>10</v>
      </c>
      <c r="H8" s="11"/>
    </row>
    <row r="9" spans="1:8" x14ac:dyDescent="0.3">
      <c r="A9" s="4" t="s">
        <v>14</v>
      </c>
      <c r="B9" s="5" t="s">
        <v>15</v>
      </c>
      <c r="C9" s="6">
        <v>22000</v>
      </c>
      <c r="D9" s="7">
        <f t="shared" si="0"/>
        <v>23320</v>
      </c>
      <c r="E9" s="8">
        <f t="shared" si="1"/>
        <v>23760</v>
      </c>
      <c r="F9" s="9">
        <f t="shared" si="2"/>
        <v>24200</v>
      </c>
      <c r="G9" s="57" t="s">
        <v>16</v>
      </c>
      <c r="H9" s="12"/>
    </row>
    <row r="10" spans="1:8" x14ac:dyDescent="0.3">
      <c r="A10" s="61" t="s">
        <v>17</v>
      </c>
      <c r="B10" s="13"/>
      <c r="C10" s="14">
        <v>540</v>
      </c>
      <c r="D10" s="7">
        <f t="shared" si="0"/>
        <v>570</v>
      </c>
      <c r="E10" s="8">
        <f t="shared" si="1"/>
        <v>580</v>
      </c>
      <c r="F10" s="9">
        <f t="shared" si="2"/>
        <v>590</v>
      </c>
      <c r="G10" s="10" t="s">
        <v>8</v>
      </c>
      <c r="H10" s="15"/>
    </row>
    <row r="11" spans="1:8" x14ac:dyDescent="0.3">
      <c r="A11" s="61"/>
      <c r="B11" s="16" t="s">
        <v>18</v>
      </c>
      <c r="C11" s="14">
        <v>760</v>
      </c>
      <c r="D11" s="7">
        <f t="shared" si="0"/>
        <v>810</v>
      </c>
      <c r="E11" s="8">
        <f t="shared" si="1"/>
        <v>820</v>
      </c>
      <c r="F11" s="9">
        <f t="shared" si="2"/>
        <v>840</v>
      </c>
      <c r="G11" s="10" t="s">
        <v>8</v>
      </c>
      <c r="H11" s="17"/>
    </row>
    <row r="12" spans="1:8" ht="17.25" thickBot="1" x14ac:dyDescent="0.35">
      <c r="A12" s="18" t="s">
        <v>19</v>
      </c>
      <c r="B12" s="19"/>
      <c r="C12" s="20">
        <v>1200</v>
      </c>
      <c r="D12" s="21">
        <f t="shared" si="0"/>
        <v>1270</v>
      </c>
      <c r="E12" s="22">
        <f t="shared" si="1"/>
        <v>1300</v>
      </c>
      <c r="F12" s="23">
        <f t="shared" si="2"/>
        <v>1320</v>
      </c>
      <c r="G12" s="24" t="s">
        <v>8</v>
      </c>
      <c r="H12" s="25"/>
    </row>
    <row r="13" spans="1:8" ht="35.25" customHeight="1" x14ac:dyDescent="0.3">
      <c r="A13" s="26"/>
      <c r="B13" s="27"/>
      <c r="C13" s="27"/>
      <c r="D13" s="27"/>
      <c r="E13" s="27"/>
      <c r="F13" s="27"/>
      <c r="G13" s="27"/>
      <c r="H13" s="28"/>
    </row>
    <row r="14" spans="1:8" ht="32.25" thickBot="1" x14ac:dyDescent="0.35">
      <c r="A14" s="62" t="s">
        <v>20</v>
      </c>
      <c r="B14" s="62"/>
      <c r="C14" s="62"/>
      <c r="D14" s="62"/>
      <c r="E14" s="62"/>
      <c r="F14" s="62"/>
      <c r="G14" s="62"/>
      <c r="H14" s="62"/>
    </row>
    <row r="15" spans="1:8" ht="17.25" x14ac:dyDescent="0.3">
      <c r="A15" s="63" t="s">
        <v>1</v>
      </c>
      <c r="B15" s="65" t="s">
        <v>2</v>
      </c>
      <c r="C15" s="67" t="s">
        <v>21</v>
      </c>
      <c r="D15" s="69" t="s">
        <v>4</v>
      </c>
      <c r="E15" s="70"/>
      <c r="F15" s="71"/>
      <c r="G15" s="72" t="s">
        <v>5</v>
      </c>
      <c r="H15" s="74" t="s">
        <v>6</v>
      </c>
    </row>
    <row r="16" spans="1:8" ht="17.25" x14ac:dyDescent="0.3">
      <c r="A16" s="64"/>
      <c r="B16" s="66"/>
      <c r="C16" s="68"/>
      <c r="D16" s="1">
        <v>0.06</v>
      </c>
      <c r="E16" s="2">
        <v>0.08</v>
      </c>
      <c r="F16" s="3">
        <v>0.1</v>
      </c>
      <c r="G16" s="73"/>
      <c r="H16" s="75"/>
    </row>
    <row r="17" spans="1:16" x14ac:dyDescent="0.3">
      <c r="A17" s="29" t="s">
        <v>22</v>
      </c>
      <c r="B17" s="16"/>
      <c r="C17" s="6">
        <v>3000</v>
      </c>
      <c r="D17" s="7">
        <f>ROUND((C17*1.06),-1)</f>
        <v>3180</v>
      </c>
      <c r="E17" s="8">
        <f>ROUND((C17*1.08),-1)</f>
        <v>3240</v>
      </c>
      <c r="F17" s="9">
        <f>ROUND((C17*1.1),-1)</f>
        <v>3300</v>
      </c>
      <c r="G17" s="58" t="s">
        <v>23</v>
      </c>
      <c r="H17" s="30"/>
    </row>
    <row r="18" spans="1:16" s="33" customFormat="1" x14ac:dyDescent="0.3">
      <c r="A18" s="4" t="s">
        <v>24</v>
      </c>
      <c r="B18" s="31"/>
      <c r="C18" s="6">
        <v>9000</v>
      </c>
      <c r="D18" s="7">
        <f t="shared" ref="D18:D55" si="3">ROUND((C18*1.06),-1)</f>
        <v>9540</v>
      </c>
      <c r="E18" s="8">
        <f t="shared" ref="E18:E55" si="4">ROUND((C18*1.08),-1)</f>
        <v>9720</v>
      </c>
      <c r="F18" s="9">
        <f t="shared" ref="F18:F55" si="5">ROUND((C18*1.1),-1)</f>
        <v>9900</v>
      </c>
      <c r="G18" s="10" t="s">
        <v>8</v>
      </c>
      <c r="H18" s="32"/>
      <c r="L18" s="34"/>
    </row>
    <row r="19" spans="1:16" s="33" customFormat="1" x14ac:dyDescent="0.3">
      <c r="A19" s="4" t="s">
        <v>25</v>
      </c>
      <c r="B19" s="31"/>
      <c r="C19" s="6">
        <v>4000</v>
      </c>
      <c r="D19" s="7">
        <f t="shared" si="3"/>
        <v>4240</v>
      </c>
      <c r="E19" s="8">
        <f t="shared" si="4"/>
        <v>4320</v>
      </c>
      <c r="F19" s="9">
        <f t="shared" si="5"/>
        <v>4400</v>
      </c>
      <c r="G19" s="10" t="s">
        <v>8</v>
      </c>
      <c r="H19" s="32"/>
      <c r="L19" s="34"/>
    </row>
    <row r="20" spans="1:16" s="33" customFormat="1" x14ac:dyDescent="0.3">
      <c r="A20" s="4" t="s">
        <v>26</v>
      </c>
      <c r="B20" s="31"/>
      <c r="C20" s="6">
        <v>3000</v>
      </c>
      <c r="D20" s="7">
        <f t="shared" si="3"/>
        <v>3180</v>
      </c>
      <c r="E20" s="8">
        <f t="shared" si="4"/>
        <v>3240</v>
      </c>
      <c r="F20" s="9">
        <f t="shared" si="5"/>
        <v>3300</v>
      </c>
      <c r="G20" s="57" t="s">
        <v>27</v>
      </c>
      <c r="H20" s="32"/>
      <c r="L20" s="34"/>
    </row>
    <row r="21" spans="1:16" s="33" customFormat="1" x14ac:dyDescent="0.3">
      <c r="A21" s="4" t="s">
        <v>28</v>
      </c>
      <c r="B21" s="31"/>
      <c r="C21" s="6">
        <v>18000</v>
      </c>
      <c r="D21" s="7">
        <f t="shared" si="3"/>
        <v>19080</v>
      </c>
      <c r="E21" s="8">
        <f t="shared" si="4"/>
        <v>19440</v>
      </c>
      <c r="F21" s="9">
        <f t="shared" si="5"/>
        <v>19800</v>
      </c>
      <c r="G21" s="57" t="s">
        <v>27</v>
      </c>
      <c r="H21" s="32"/>
      <c r="L21" s="34"/>
      <c r="P21" s="35"/>
    </row>
    <row r="22" spans="1:16" s="33" customFormat="1" x14ac:dyDescent="0.3">
      <c r="A22" s="4" t="s">
        <v>29</v>
      </c>
      <c r="B22" s="31"/>
      <c r="C22" s="6">
        <v>2300</v>
      </c>
      <c r="D22" s="7">
        <f t="shared" si="3"/>
        <v>2440</v>
      </c>
      <c r="E22" s="8">
        <f t="shared" si="4"/>
        <v>2480</v>
      </c>
      <c r="F22" s="9">
        <f t="shared" si="5"/>
        <v>2530</v>
      </c>
      <c r="G22" s="10" t="s">
        <v>8</v>
      </c>
      <c r="H22" s="32"/>
      <c r="L22" s="34"/>
    </row>
    <row r="23" spans="1:16" s="33" customFormat="1" x14ac:dyDescent="0.3">
      <c r="A23" s="59" t="s">
        <v>30</v>
      </c>
      <c r="B23" s="31" t="s">
        <v>31</v>
      </c>
      <c r="C23" s="6">
        <v>12000</v>
      </c>
      <c r="D23" s="7">
        <f t="shared" si="3"/>
        <v>12720</v>
      </c>
      <c r="E23" s="8">
        <f t="shared" si="4"/>
        <v>12960</v>
      </c>
      <c r="F23" s="9">
        <f t="shared" si="5"/>
        <v>13200</v>
      </c>
      <c r="G23" s="10" t="s">
        <v>8</v>
      </c>
      <c r="H23" s="32"/>
      <c r="L23" s="34"/>
    </row>
    <row r="24" spans="1:16" s="33" customFormat="1" x14ac:dyDescent="0.3">
      <c r="A24" s="59"/>
      <c r="B24" s="31" t="s">
        <v>32</v>
      </c>
      <c r="C24" s="6">
        <v>10000</v>
      </c>
      <c r="D24" s="7">
        <f t="shared" si="3"/>
        <v>10600</v>
      </c>
      <c r="E24" s="8">
        <f t="shared" si="4"/>
        <v>10800</v>
      </c>
      <c r="F24" s="9">
        <f t="shared" si="5"/>
        <v>11000</v>
      </c>
      <c r="G24" s="10" t="s">
        <v>8</v>
      </c>
      <c r="H24" s="32"/>
      <c r="L24" s="34"/>
    </row>
    <row r="25" spans="1:16" s="33" customFormat="1" x14ac:dyDescent="0.3">
      <c r="A25" s="4" t="s">
        <v>33</v>
      </c>
      <c r="B25" s="31"/>
      <c r="C25" s="6">
        <v>1000</v>
      </c>
      <c r="D25" s="7">
        <f t="shared" si="3"/>
        <v>1060</v>
      </c>
      <c r="E25" s="8">
        <f t="shared" si="4"/>
        <v>1080</v>
      </c>
      <c r="F25" s="9">
        <f t="shared" si="5"/>
        <v>1100</v>
      </c>
      <c r="G25" s="57" t="s">
        <v>27</v>
      </c>
      <c r="H25" s="32"/>
      <c r="L25" s="34"/>
    </row>
    <row r="26" spans="1:16" s="33" customFormat="1" x14ac:dyDescent="0.3">
      <c r="A26" s="4" t="s">
        <v>34</v>
      </c>
      <c r="B26" s="31"/>
      <c r="C26" s="6">
        <v>2300</v>
      </c>
      <c r="D26" s="7">
        <f t="shared" si="3"/>
        <v>2440</v>
      </c>
      <c r="E26" s="8">
        <f t="shared" si="4"/>
        <v>2480</v>
      </c>
      <c r="F26" s="9">
        <f t="shared" si="5"/>
        <v>2530</v>
      </c>
      <c r="G26" s="10" t="s">
        <v>8</v>
      </c>
      <c r="H26" s="32"/>
      <c r="L26" s="34"/>
    </row>
    <row r="27" spans="1:16" s="33" customFormat="1" x14ac:dyDescent="0.3">
      <c r="A27" s="4" t="s">
        <v>35</v>
      </c>
      <c r="B27" s="31"/>
      <c r="C27" s="6">
        <v>4000</v>
      </c>
      <c r="D27" s="7">
        <f t="shared" si="3"/>
        <v>4240</v>
      </c>
      <c r="E27" s="8">
        <f t="shared" si="4"/>
        <v>4320</v>
      </c>
      <c r="F27" s="9">
        <f t="shared" si="5"/>
        <v>4400</v>
      </c>
      <c r="G27" s="10" t="s">
        <v>8</v>
      </c>
      <c r="H27" s="32"/>
      <c r="L27" s="34"/>
    </row>
    <row r="28" spans="1:16" s="33" customFormat="1" x14ac:dyDescent="0.3">
      <c r="A28" s="4" t="s">
        <v>36</v>
      </c>
      <c r="B28" s="5"/>
      <c r="C28" s="6">
        <v>3800</v>
      </c>
      <c r="D28" s="7">
        <f t="shared" si="3"/>
        <v>4030</v>
      </c>
      <c r="E28" s="8">
        <f t="shared" si="4"/>
        <v>4100</v>
      </c>
      <c r="F28" s="9">
        <f t="shared" si="5"/>
        <v>4180</v>
      </c>
      <c r="G28" s="10" t="s">
        <v>8</v>
      </c>
      <c r="H28" s="32"/>
      <c r="L28" s="34"/>
    </row>
    <row r="29" spans="1:16" s="33" customFormat="1" x14ac:dyDescent="0.3">
      <c r="A29" s="4" t="s">
        <v>37</v>
      </c>
      <c r="B29" s="5"/>
      <c r="C29" s="6">
        <v>3200</v>
      </c>
      <c r="D29" s="7">
        <f t="shared" si="3"/>
        <v>3390</v>
      </c>
      <c r="E29" s="8">
        <f t="shared" si="4"/>
        <v>3460</v>
      </c>
      <c r="F29" s="9">
        <f t="shared" si="5"/>
        <v>3520</v>
      </c>
      <c r="G29" s="10" t="s">
        <v>8</v>
      </c>
      <c r="H29" s="32"/>
      <c r="L29" s="34"/>
    </row>
    <row r="30" spans="1:16" s="33" customFormat="1" x14ac:dyDescent="0.3">
      <c r="A30" s="4" t="s">
        <v>38</v>
      </c>
      <c r="B30" s="36"/>
      <c r="C30" s="37">
        <v>13000</v>
      </c>
      <c r="D30" s="7">
        <f t="shared" si="3"/>
        <v>13780</v>
      </c>
      <c r="E30" s="8">
        <f t="shared" si="4"/>
        <v>14040</v>
      </c>
      <c r="F30" s="9">
        <f t="shared" si="5"/>
        <v>14300</v>
      </c>
      <c r="G30" s="10" t="s">
        <v>10</v>
      </c>
      <c r="H30" s="32"/>
      <c r="L30" s="34"/>
    </row>
    <row r="31" spans="1:16" s="33" customFormat="1" x14ac:dyDescent="0.3">
      <c r="A31" s="4" t="s">
        <v>39</v>
      </c>
      <c r="B31" s="38"/>
      <c r="C31" s="6">
        <v>1700</v>
      </c>
      <c r="D31" s="7">
        <f t="shared" si="3"/>
        <v>1800</v>
      </c>
      <c r="E31" s="8">
        <f t="shared" si="4"/>
        <v>1840</v>
      </c>
      <c r="F31" s="9">
        <f t="shared" si="5"/>
        <v>1870</v>
      </c>
      <c r="G31" s="10" t="s">
        <v>8</v>
      </c>
      <c r="H31" s="32"/>
      <c r="L31" s="34"/>
    </row>
    <row r="32" spans="1:16" s="33" customFormat="1" x14ac:dyDescent="0.3">
      <c r="A32" s="4" t="s">
        <v>40</v>
      </c>
      <c r="B32" s="38"/>
      <c r="C32" s="6">
        <v>2000</v>
      </c>
      <c r="D32" s="7">
        <f t="shared" si="3"/>
        <v>2120</v>
      </c>
      <c r="E32" s="8">
        <f t="shared" si="4"/>
        <v>2160</v>
      </c>
      <c r="F32" s="9">
        <f t="shared" si="5"/>
        <v>2200</v>
      </c>
      <c r="G32" s="10" t="s">
        <v>8</v>
      </c>
      <c r="H32" s="32"/>
      <c r="L32" s="34"/>
    </row>
    <row r="33" spans="1:12" s="33" customFormat="1" x14ac:dyDescent="0.3">
      <c r="A33" s="4" t="s">
        <v>41</v>
      </c>
      <c r="B33" s="38"/>
      <c r="C33" s="6">
        <v>3500</v>
      </c>
      <c r="D33" s="7">
        <f t="shared" si="3"/>
        <v>3710</v>
      </c>
      <c r="E33" s="8">
        <f t="shared" si="4"/>
        <v>3780</v>
      </c>
      <c r="F33" s="9">
        <f t="shared" si="5"/>
        <v>3850</v>
      </c>
      <c r="G33" s="57" t="s">
        <v>16</v>
      </c>
      <c r="H33" s="32"/>
      <c r="L33" s="34"/>
    </row>
    <row r="34" spans="1:12" s="33" customFormat="1" x14ac:dyDescent="0.3">
      <c r="A34" s="4" t="s">
        <v>42</v>
      </c>
      <c r="B34" s="38"/>
      <c r="C34" s="6">
        <v>2600</v>
      </c>
      <c r="D34" s="7">
        <f t="shared" si="3"/>
        <v>2760</v>
      </c>
      <c r="E34" s="8">
        <f t="shared" si="4"/>
        <v>2810</v>
      </c>
      <c r="F34" s="9">
        <f t="shared" si="5"/>
        <v>2860</v>
      </c>
      <c r="G34" s="10" t="s">
        <v>8</v>
      </c>
      <c r="H34" s="32"/>
      <c r="L34" s="34"/>
    </row>
    <row r="35" spans="1:12" s="33" customFormat="1" x14ac:dyDescent="0.3">
      <c r="A35" s="4" t="s">
        <v>43</v>
      </c>
      <c r="B35" s="38"/>
      <c r="C35" s="6">
        <v>1500</v>
      </c>
      <c r="D35" s="7">
        <f t="shared" si="3"/>
        <v>1590</v>
      </c>
      <c r="E35" s="8">
        <f t="shared" si="4"/>
        <v>1620</v>
      </c>
      <c r="F35" s="9">
        <f t="shared" si="5"/>
        <v>1650</v>
      </c>
      <c r="G35" s="57" t="s">
        <v>44</v>
      </c>
      <c r="H35" s="32"/>
      <c r="L35" s="34"/>
    </row>
    <row r="36" spans="1:12" x14ac:dyDescent="0.3">
      <c r="A36" s="4" t="s">
        <v>45</v>
      </c>
      <c r="B36" s="39"/>
      <c r="C36" s="6">
        <v>5000</v>
      </c>
      <c r="D36" s="7">
        <f t="shared" si="3"/>
        <v>5300</v>
      </c>
      <c r="E36" s="8">
        <f t="shared" si="4"/>
        <v>5400</v>
      </c>
      <c r="F36" s="9">
        <f t="shared" si="5"/>
        <v>5500</v>
      </c>
      <c r="G36" s="10" t="s">
        <v>8</v>
      </c>
      <c r="H36" s="32"/>
    </row>
    <row r="37" spans="1:12" x14ac:dyDescent="0.3">
      <c r="A37" s="4" t="s">
        <v>46</v>
      </c>
      <c r="B37" s="39"/>
      <c r="C37" s="6">
        <v>3800</v>
      </c>
      <c r="D37" s="7">
        <f t="shared" si="3"/>
        <v>4030</v>
      </c>
      <c r="E37" s="8">
        <f t="shared" si="4"/>
        <v>4100</v>
      </c>
      <c r="F37" s="9">
        <f t="shared" si="5"/>
        <v>4180</v>
      </c>
      <c r="G37" s="10" t="s">
        <v>8</v>
      </c>
      <c r="H37" s="32"/>
    </row>
    <row r="38" spans="1:12" x14ac:dyDescent="0.3">
      <c r="A38" s="4" t="s">
        <v>47</v>
      </c>
      <c r="B38" s="39"/>
      <c r="C38" s="6">
        <v>6000</v>
      </c>
      <c r="D38" s="7">
        <f t="shared" si="3"/>
        <v>6360</v>
      </c>
      <c r="E38" s="8">
        <f t="shared" si="4"/>
        <v>6480</v>
      </c>
      <c r="F38" s="9">
        <f t="shared" si="5"/>
        <v>6600</v>
      </c>
      <c r="G38" s="10" t="s">
        <v>8</v>
      </c>
      <c r="H38" s="32"/>
    </row>
    <row r="39" spans="1:12" x14ac:dyDescent="0.3">
      <c r="A39" s="4" t="s">
        <v>48</v>
      </c>
      <c r="B39" s="39"/>
      <c r="C39" s="6">
        <v>6000</v>
      </c>
      <c r="D39" s="7">
        <f t="shared" si="3"/>
        <v>6360</v>
      </c>
      <c r="E39" s="8">
        <f t="shared" si="4"/>
        <v>6480</v>
      </c>
      <c r="F39" s="9">
        <f t="shared" si="5"/>
        <v>6600</v>
      </c>
      <c r="G39" s="10" t="s">
        <v>8</v>
      </c>
      <c r="H39" s="32"/>
    </row>
    <row r="40" spans="1:12" x14ac:dyDescent="0.3">
      <c r="A40" s="4" t="s">
        <v>49</v>
      </c>
      <c r="B40" s="39"/>
      <c r="C40" s="6">
        <v>6000</v>
      </c>
      <c r="D40" s="7">
        <f t="shared" si="3"/>
        <v>6360</v>
      </c>
      <c r="E40" s="8">
        <f t="shared" si="4"/>
        <v>6480</v>
      </c>
      <c r="F40" s="9">
        <f t="shared" si="5"/>
        <v>6600</v>
      </c>
      <c r="G40" s="10" t="s">
        <v>8</v>
      </c>
      <c r="H40" s="32"/>
    </row>
    <row r="41" spans="1:12" x14ac:dyDescent="0.3">
      <c r="A41" s="4" t="s">
        <v>50</v>
      </c>
      <c r="B41" s="39"/>
      <c r="C41" s="40">
        <v>4000</v>
      </c>
      <c r="D41" s="7">
        <f t="shared" si="3"/>
        <v>4240</v>
      </c>
      <c r="E41" s="8">
        <f t="shared" si="4"/>
        <v>4320</v>
      </c>
      <c r="F41" s="9">
        <f t="shared" si="5"/>
        <v>4400</v>
      </c>
      <c r="G41" s="10" t="s">
        <v>8</v>
      </c>
      <c r="H41" s="32"/>
    </row>
    <row r="42" spans="1:12" x14ac:dyDescent="0.3">
      <c r="A42" s="4" t="s">
        <v>51</v>
      </c>
      <c r="B42" s="39"/>
      <c r="C42" s="40">
        <v>7000</v>
      </c>
      <c r="D42" s="7">
        <f t="shared" si="3"/>
        <v>7420</v>
      </c>
      <c r="E42" s="8">
        <f t="shared" si="4"/>
        <v>7560</v>
      </c>
      <c r="F42" s="9">
        <f t="shared" si="5"/>
        <v>7700</v>
      </c>
      <c r="G42" s="10" t="s">
        <v>8</v>
      </c>
      <c r="H42" s="32"/>
    </row>
    <row r="43" spans="1:12" x14ac:dyDescent="0.3">
      <c r="A43" s="59" t="s">
        <v>52</v>
      </c>
      <c r="B43" s="31" t="s">
        <v>53</v>
      </c>
      <c r="C43" s="6">
        <v>5000</v>
      </c>
      <c r="D43" s="7">
        <f t="shared" si="3"/>
        <v>5300</v>
      </c>
      <c r="E43" s="8">
        <f t="shared" si="4"/>
        <v>5400</v>
      </c>
      <c r="F43" s="9">
        <f t="shared" si="5"/>
        <v>5500</v>
      </c>
      <c r="G43" s="10" t="s">
        <v>8</v>
      </c>
      <c r="H43" s="11"/>
    </row>
    <row r="44" spans="1:12" x14ac:dyDescent="0.3">
      <c r="A44" s="60"/>
      <c r="B44" s="31" t="s">
        <v>54</v>
      </c>
      <c r="C44" s="6">
        <v>7000</v>
      </c>
      <c r="D44" s="7">
        <f t="shared" si="3"/>
        <v>7420</v>
      </c>
      <c r="E44" s="8">
        <f t="shared" si="4"/>
        <v>7560</v>
      </c>
      <c r="F44" s="9">
        <f t="shared" si="5"/>
        <v>7700</v>
      </c>
      <c r="G44" s="10" t="s">
        <v>8</v>
      </c>
      <c r="H44" s="11"/>
    </row>
    <row r="45" spans="1:12" x14ac:dyDescent="0.3">
      <c r="A45" s="60"/>
      <c r="B45" s="31" t="s">
        <v>55</v>
      </c>
      <c r="C45" s="6">
        <v>7000</v>
      </c>
      <c r="D45" s="7">
        <f t="shared" si="3"/>
        <v>7420</v>
      </c>
      <c r="E45" s="8">
        <f t="shared" si="4"/>
        <v>7560</v>
      </c>
      <c r="F45" s="9">
        <f t="shared" si="5"/>
        <v>7700</v>
      </c>
      <c r="G45" s="10" t="s">
        <v>8</v>
      </c>
      <c r="H45" s="11"/>
    </row>
    <row r="46" spans="1:12" x14ac:dyDescent="0.3">
      <c r="A46" s="60"/>
      <c r="B46" s="31" t="s">
        <v>56</v>
      </c>
      <c r="C46" s="6">
        <v>7000</v>
      </c>
      <c r="D46" s="7">
        <f t="shared" si="3"/>
        <v>7420</v>
      </c>
      <c r="E46" s="8">
        <f t="shared" si="4"/>
        <v>7560</v>
      </c>
      <c r="F46" s="9">
        <f t="shared" si="5"/>
        <v>7700</v>
      </c>
      <c r="G46" s="10" t="s">
        <v>8</v>
      </c>
      <c r="H46" s="11"/>
    </row>
    <row r="47" spans="1:12" x14ac:dyDescent="0.3">
      <c r="A47" s="41" t="s">
        <v>57</v>
      </c>
      <c r="B47" s="31"/>
      <c r="C47" s="6">
        <v>5000</v>
      </c>
      <c r="D47" s="7">
        <f t="shared" si="3"/>
        <v>5300</v>
      </c>
      <c r="E47" s="8">
        <f t="shared" si="4"/>
        <v>5400</v>
      </c>
      <c r="F47" s="9">
        <f t="shared" si="5"/>
        <v>5500</v>
      </c>
      <c r="G47" s="10" t="s">
        <v>10</v>
      </c>
      <c r="H47" s="11"/>
    </row>
    <row r="48" spans="1:12" x14ac:dyDescent="0.3">
      <c r="A48" s="41" t="s">
        <v>58</v>
      </c>
      <c r="B48" s="31"/>
      <c r="C48" s="6">
        <v>5500</v>
      </c>
      <c r="D48" s="7">
        <f t="shared" si="3"/>
        <v>5830</v>
      </c>
      <c r="E48" s="8">
        <f t="shared" si="4"/>
        <v>5940</v>
      </c>
      <c r="F48" s="9">
        <f t="shared" si="5"/>
        <v>6050</v>
      </c>
      <c r="G48" s="57" t="s">
        <v>27</v>
      </c>
      <c r="H48" s="11"/>
    </row>
    <row r="49" spans="1:8" ht="15.75" customHeight="1" x14ac:dyDescent="0.3">
      <c r="A49" s="4" t="s">
        <v>59</v>
      </c>
      <c r="B49" s="39"/>
      <c r="C49" s="6">
        <v>20000</v>
      </c>
      <c r="D49" s="7">
        <f t="shared" si="3"/>
        <v>21200</v>
      </c>
      <c r="E49" s="8">
        <f t="shared" si="4"/>
        <v>21600</v>
      </c>
      <c r="F49" s="9">
        <f t="shared" si="5"/>
        <v>22000</v>
      </c>
      <c r="G49" s="10" t="s">
        <v>8</v>
      </c>
      <c r="H49" s="32"/>
    </row>
    <row r="50" spans="1:8" s="42" customFormat="1" ht="15.75" customHeight="1" x14ac:dyDescent="0.3">
      <c r="A50" s="4" t="s">
        <v>60</v>
      </c>
      <c r="B50" s="39"/>
      <c r="C50" s="6">
        <v>4000</v>
      </c>
      <c r="D50" s="7">
        <f t="shared" si="3"/>
        <v>4240</v>
      </c>
      <c r="E50" s="8">
        <f t="shared" si="4"/>
        <v>4320</v>
      </c>
      <c r="F50" s="9">
        <f t="shared" si="5"/>
        <v>4400</v>
      </c>
      <c r="G50" s="10" t="s">
        <v>8</v>
      </c>
      <c r="H50" s="32"/>
    </row>
    <row r="51" spans="1:8" x14ac:dyDescent="0.3">
      <c r="A51" s="43" t="s">
        <v>61</v>
      </c>
      <c r="B51" s="44"/>
      <c r="C51" s="45">
        <v>3000</v>
      </c>
      <c r="D51" s="7">
        <f t="shared" si="3"/>
        <v>3180</v>
      </c>
      <c r="E51" s="8">
        <f t="shared" si="4"/>
        <v>3240</v>
      </c>
      <c r="F51" s="9">
        <f t="shared" si="5"/>
        <v>3300</v>
      </c>
      <c r="G51" s="46" t="s">
        <v>8</v>
      </c>
      <c r="H51" s="47"/>
    </row>
    <row r="52" spans="1:8" ht="15.75" customHeight="1" x14ac:dyDescent="0.3">
      <c r="A52" s="43" t="s">
        <v>62</v>
      </c>
      <c r="B52" s="44"/>
      <c r="C52" s="45">
        <v>10000</v>
      </c>
      <c r="D52" s="7">
        <f t="shared" si="3"/>
        <v>10600</v>
      </c>
      <c r="E52" s="8">
        <f t="shared" si="4"/>
        <v>10800</v>
      </c>
      <c r="F52" s="9">
        <f t="shared" si="5"/>
        <v>11000</v>
      </c>
      <c r="G52" s="46" t="s">
        <v>8</v>
      </c>
      <c r="H52" s="47"/>
    </row>
    <row r="53" spans="1:8" ht="15.75" customHeight="1" x14ac:dyDescent="0.3">
      <c r="A53" s="43" t="s">
        <v>63</v>
      </c>
      <c r="B53" s="44"/>
      <c r="C53" s="45">
        <v>7000</v>
      </c>
      <c r="D53" s="7">
        <f t="shared" si="3"/>
        <v>7420</v>
      </c>
      <c r="E53" s="8">
        <f t="shared" si="4"/>
        <v>7560</v>
      </c>
      <c r="F53" s="9">
        <f t="shared" si="5"/>
        <v>7700</v>
      </c>
      <c r="G53" s="46" t="s">
        <v>8</v>
      </c>
      <c r="H53" s="47"/>
    </row>
    <row r="54" spans="1:8" x14ac:dyDescent="0.3">
      <c r="A54" s="43" t="s">
        <v>64</v>
      </c>
      <c r="B54" s="44"/>
      <c r="C54" s="45">
        <v>10000</v>
      </c>
      <c r="D54" s="7">
        <f t="shared" si="3"/>
        <v>10600</v>
      </c>
      <c r="E54" s="8">
        <f t="shared" si="4"/>
        <v>10800</v>
      </c>
      <c r="F54" s="9">
        <f t="shared" si="5"/>
        <v>11000</v>
      </c>
      <c r="G54" s="46" t="s">
        <v>8</v>
      </c>
      <c r="H54" s="47"/>
    </row>
    <row r="55" spans="1:8" ht="17.25" thickBot="1" x14ac:dyDescent="0.35">
      <c r="A55" s="48" t="s">
        <v>65</v>
      </c>
      <c r="B55" s="49"/>
      <c r="C55" s="50">
        <v>7000</v>
      </c>
      <c r="D55" s="21">
        <f t="shared" si="3"/>
        <v>7420</v>
      </c>
      <c r="E55" s="22">
        <f t="shared" si="4"/>
        <v>7560</v>
      </c>
      <c r="F55" s="23">
        <f t="shared" si="5"/>
        <v>7700</v>
      </c>
      <c r="G55" s="24" t="s">
        <v>8</v>
      </c>
      <c r="H55" s="51"/>
    </row>
    <row r="56" spans="1:8" x14ac:dyDescent="0.3">
      <c r="A56" s="52"/>
      <c r="B56" s="52"/>
      <c r="C56" s="52"/>
      <c r="D56" s="52"/>
      <c r="E56" s="52"/>
      <c r="F56" s="52"/>
      <c r="G56" s="52"/>
      <c r="H56" s="52"/>
    </row>
  </sheetData>
  <mergeCells count="17">
    <mergeCell ref="A1:H1"/>
    <mergeCell ref="A2:A3"/>
    <mergeCell ref="B2:B3"/>
    <mergeCell ref="C2:C3"/>
    <mergeCell ref="D2:F2"/>
    <mergeCell ref="G2:G3"/>
    <mergeCell ref="H2:H3"/>
    <mergeCell ref="A23:A24"/>
    <mergeCell ref="A43:A46"/>
    <mergeCell ref="A10:A11"/>
    <mergeCell ref="A14:H14"/>
    <mergeCell ref="A15:A16"/>
    <mergeCell ref="B15:B16"/>
    <mergeCell ref="C15:C16"/>
    <mergeCell ref="D15:F15"/>
    <mergeCell ref="G15:G16"/>
    <mergeCell ref="H15:H16"/>
  </mergeCells>
  <phoneticPr fontId="4" type="noConversion"/>
  <pageMargins left="0.23622047244094491" right="0.23622047244094491" top="0" bottom="0" header="0.31496062992125984" footer="0.31496062992125984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E9" sqref="E9"/>
    </sheetView>
  </sheetViews>
  <sheetFormatPr defaultRowHeight="16.5" x14ac:dyDescent="0.3"/>
  <cols>
    <col min="1" max="1" width="31.625" bestFit="1" customWidth="1"/>
    <col min="3" max="3" width="14.875" customWidth="1"/>
  </cols>
  <sheetData>
    <row r="1" spans="1:3" x14ac:dyDescent="0.3">
      <c r="A1" s="53" t="s">
        <v>66</v>
      </c>
      <c r="B1" s="53" t="s">
        <v>67</v>
      </c>
      <c r="C1" s="53" t="s">
        <v>68</v>
      </c>
    </row>
    <row r="2" spans="1:3" x14ac:dyDescent="0.3">
      <c r="A2" s="54" t="s">
        <v>69</v>
      </c>
      <c r="B2" s="55" t="s">
        <v>70</v>
      </c>
      <c r="C2" s="55" t="s">
        <v>82</v>
      </c>
    </row>
    <row r="3" spans="1:3" x14ac:dyDescent="0.3">
      <c r="A3" s="54" t="s">
        <v>71</v>
      </c>
      <c r="B3" s="55" t="s">
        <v>70</v>
      </c>
      <c r="C3" s="55" t="s">
        <v>82</v>
      </c>
    </row>
    <row r="4" spans="1:3" x14ac:dyDescent="0.3">
      <c r="A4" s="54" t="s">
        <v>72</v>
      </c>
      <c r="B4" s="55" t="s">
        <v>70</v>
      </c>
      <c r="C4" s="55" t="s">
        <v>82</v>
      </c>
    </row>
    <row r="5" spans="1:3" x14ac:dyDescent="0.3">
      <c r="A5" s="54" t="s">
        <v>73</v>
      </c>
      <c r="B5" s="55" t="s">
        <v>70</v>
      </c>
      <c r="C5" s="55" t="s">
        <v>82</v>
      </c>
    </row>
    <row r="6" spans="1:3" x14ac:dyDescent="0.3">
      <c r="A6" s="54" t="s">
        <v>74</v>
      </c>
      <c r="B6" s="55" t="s">
        <v>70</v>
      </c>
      <c r="C6" s="55" t="s">
        <v>82</v>
      </c>
    </row>
    <row r="7" spans="1:3" x14ac:dyDescent="0.3">
      <c r="A7" s="54" t="s">
        <v>75</v>
      </c>
      <c r="B7" s="55" t="s">
        <v>70</v>
      </c>
      <c r="C7" s="55" t="s">
        <v>82</v>
      </c>
    </row>
    <row r="8" spans="1:3" x14ac:dyDescent="0.3">
      <c r="A8" s="54" t="s">
        <v>76</v>
      </c>
      <c r="B8" s="55" t="s">
        <v>70</v>
      </c>
      <c r="C8" s="55" t="s">
        <v>82</v>
      </c>
    </row>
    <row r="9" spans="1:3" x14ac:dyDescent="0.3">
      <c r="A9" s="54" t="s">
        <v>77</v>
      </c>
      <c r="B9" s="55" t="s">
        <v>70</v>
      </c>
      <c r="C9" s="55" t="s">
        <v>82</v>
      </c>
    </row>
    <row r="10" spans="1:3" x14ac:dyDescent="0.3">
      <c r="A10" s="54" t="s">
        <v>78</v>
      </c>
      <c r="B10" s="55" t="s">
        <v>70</v>
      </c>
      <c r="C10" s="55" t="s">
        <v>82</v>
      </c>
    </row>
    <row r="11" spans="1:3" x14ac:dyDescent="0.3">
      <c r="A11" s="54" t="s">
        <v>79</v>
      </c>
      <c r="B11" s="55" t="s">
        <v>70</v>
      </c>
      <c r="C11" s="55" t="s">
        <v>82</v>
      </c>
    </row>
    <row r="12" spans="1:3" x14ac:dyDescent="0.3">
      <c r="A12" s="54" t="s">
        <v>80</v>
      </c>
      <c r="B12" s="55" t="s">
        <v>70</v>
      </c>
      <c r="C12" s="55" t="s">
        <v>82</v>
      </c>
    </row>
    <row r="13" spans="1:3" x14ac:dyDescent="0.3">
      <c r="A13" s="56" t="s">
        <v>81</v>
      </c>
      <c r="B13" s="55" t="s">
        <v>70</v>
      </c>
      <c r="C13" s="55" t="s">
        <v>82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춘천산현황</vt:lpstr>
      <vt:lpstr>도내산 잡곡</vt:lpstr>
      <vt:lpstr>춘천산현황!Print_Area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2021-05-12T23:18:34Z</dcterms:created>
  <dcterms:modified xsi:type="dcterms:W3CDTF">2021-05-13T04:29:21Z</dcterms:modified>
</cp:coreProperties>
</file>