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pare\2020년~\학교공유자료\춘천산농산물현황\2021년\"/>
    </mc:Choice>
  </mc:AlternateContent>
  <bookViews>
    <workbookView xWindow="0" yWindow="0" windowWidth="28800" windowHeight="12060" activeTab="1"/>
  </bookViews>
  <sheets>
    <sheet name="춘천산 농산물" sheetId="1" r:id="rId1"/>
    <sheet name="도내산 잡곡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F19" i="1"/>
  <c r="D20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D36" i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D41" i="1"/>
  <c r="E41" i="1"/>
  <c r="F41" i="1"/>
  <c r="D42" i="1"/>
  <c r="E42" i="1"/>
  <c r="F42" i="1"/>
  <c r="D43" i="1"/>
  <c r="E43" i="1"/>
  <c r="F43" i="1"/>
  <c r="D44" i="1"/>
  <c r="E44" i="1"/>
  <c r="F44" i="1"/>
  <c r="D45" i="1"/>
  <c r="E45" i="1"/>
  <c r="F45" i="1"/>
  <c r="D46" i="1"/>
  <c r="E46" i="1"/>
  <c r="F46" i="1"/>
  <c r="D47" i="1"/>
  <c r="E47" i="1"/>
  <c r="F47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F18" i="1"/>
  <c r="E18" i="1"/>
  <c r="D18" i="1"/>
  <c r="D5" i="1"/>
  <c r="E5" i="1"/>
  <c r="F5" i="1"/>
  <c r="D6" i="1"/>
  <c r="E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D12" i="1"/>
  <c r="E12" i="1"/>
  <c r="F12" i="1"/>
  <c r="F4" i="1"/>
  <c r="E4" i="1"/>
  <c r="D4" i="1"/>
</calcChain>
</file>

<file path=xl/sharedStrings.xml><?xml version="1.0" encoding="utf-8"?>
<sst xmlns="http://schemas.openxmlformats.org/spreadsheetml/2006/main" count="193" uniqueCount="98">
  <si>
    <t>4월 춘천산 과일 직거래 품목</t>
    <phoneticPr fontId="3" type="noConversion"/>
  </si>
  <si>
    <t>품  목</t>
    <phoneticPr fontId="3" type="noConversion"/>
  </si>
  <si>
    <t>규격</t>
    <phoneticPr fontId="3" type="noConversion"/>
  </si>
  <si>
    <t>공급시기</t>
    <phoneticPr fontId="3" type="noConversion"/>
  </si>
  <si>
    <t>비고</t>
    <phoneticPr fontId="3" type="noConversion"/>
  </si>
  <si>
    <t>딸기</t>
    <phoneticPr fontId="3" type="noConversion"/>
  </si>
  <si>
    <t>1kg</t>
    <phoneticPr fontId="3" type="noConversion"/>
  </si>
  <si>
    <t>4.1~4.30</t>
    <phoneticPr fontId="3" type="noConversion"/>
  </si>
  <si>
    <t>방울토마토(GAP)</t>
    <phoneticPr fontId="3" type="noConversion"/>
  </si>
  <si>
    <t>1kg</t>
    <phoneticPr fontId="3" type="noConversion"/>
  </si>
  <si>
    <t>4.1~4.30</t>
    <phoneticPr fontId="3" type="noConversion"/>
  </si>
  <si>
    <t>사과(부사GAP)</t>
    <phoneticPr fontId="3" type="noConversion"/>
  </si>
  <si>
    <t>32~34(상)</t>
    <phoneticPr fontId="3" type="noConversion"/>
  </si>
  <si>
    <t>1kg</t>
    <phoneticPr fontId="3" type="noConversion"/>
  </si>
  <si>
    <t>4.1~4.16</t>
    <phoneticPr fontId="3" type="noConversion"/>
  </si>
  <si>
    <t>35~36(중)</t>
    <phoneticPr fontId="3" type="noConversion"/>
  </si>
  <si>
    <t>37~38(하)</t>
    <phoneticPr fontId="3" type="noConversion"/>
  </si>
  <si>
    <t>1kg</t>
  </si>
  <si>
    <t>배(신고GAP)</t>
    <phoneticPr fontId="3" type="noConversion"/>
  </si>
  <si>
    <t>26~30(상)</t>
    <phoneticPr fontId="3" type="noConversion"/>
  </si>
  <si>
    <t>1kg</t>
    <phoneticPr fontId="3" type="noConversion"/>
  </si>
  <si>
    <t>4.1~4.30</t>
    <phoneticPr fontId="3" type="noConversion"/>
  </si>
  <si>
    <t>31~34(중)</t>
    <phoneticPr fontId="3" type="noConversion"/>
  </si>
  <si>
    <t>4.1~4.30</t>
    <phoneticPr fontId="3" type="noConversion"/>
  </si>
  <si>
    <t>블루베리(무농약)-냉동</t>
    <phoneticPr fontId="3" type="noConversion"/>
  </si>
  <si>
    <t>16mm이상</t>
    <phoneticPr fontId="3" type="noConversion"/>
  </si>
  <si>
    <t>13~16mm</t>
    <phoneticPr fontId="3" type="noConversion"/>
  </si>
  <si>
    <t>4.1~4.30</t>
    <phoneticPr fontId="3" type="noConversion"/>
  </si>
  <si>
    <t xml:space="preserve">*딸기 : 세농가 납품. 
          농가별 딸기 크기가 다름. 딸기 식수인원과 개당 무게 계산하여 발주필요.
          식수인원이 적은 학교는 가급적 큰딸기로
         </t>
    <phoneticPr fontId="3" type="noConversion"/>
  </si>
  <si>
    <t>4월 춘천산 농산물 직거래 품목</t>
    <phoneticPr fontId="3" type="noConversion"/>
  </si>
  <si>
    <t>감자(일반)</t>
    <phoneticPr fontId="3" type="noConversion"/>
  </si>
  <si>
    <t>120g~180g</t>
    <phoneticPr fontId="3" type="noConversion"/>
  </si>
  <si>
    <t>180g이상</t>
    <phoneticPr fontId="3" type="noConversion"/>
  </si>
  <si>
    <t>알감자(일반)</t>
    <phoneticPr fontId="3" type="noConversion"/>
  </si>
  <si>
    <t>고구마(친환경)</t>
    <phoneticPr fontId="3" type="noConversion"/>
  </si>
  <si>
    <t>느타리버섯(찹찹이)</t>
    <phoneticPr fontId="3" type="noConversion"/>
  </si>
  <si>
    <t>표고버섯</t>
    <phoneticPr fontId="3" type="noConversion"/>
  </si>
  <si>
    <t>특</t>
    <phoneticPr fontId="3" type="noConversion"/>
  </si>
  <si>
    <t>1kg</t>
    <phoneticPr fontId="3" type="noConversion"/>
  </si>
  <si>
    <t>4.15~4.30</t>
    <phoneticPr fontId="3" type="noConversion"/>
  </si>
  <si>
    <t>상</t>
    <phoneticPr fontId="3" type="noConversion"/>
  </si>
  <si>
    <t>4.15~4.30</t>
    <phoneticPr fontId="3" type="noConversion"/>
  </si>
  <si>
    <t>당근(친환경)</t>
    <phoneticPr fontId="3" type="noConversion"/>
  </si>
  <si>
    <t>대파(친환경)</t>
    <phoneticPr fontId="3" type="noConversion"/>
  </si>
  <si>
    <t>시금치(친환경)</t>
    <phoneticPr fontId="3" type="noConversion"/>
  </si>
  <si>
    <t>시금치(일반)</t>
    <phoneticPr fontId="3" type="noConversion"/>
  </si>
  <si>
    <t>아욱(일반)</t>
    <phoneticPr fontId="3" type="noConversion"/>
  </si>
  <si>
    <t>양파(친환경-무농약)</t>
    <phoneticPr fontId="3" type="noConversion"/>
  </si>
  <si>
    <t>피양파</t>
    <phoneticPr fontId="3" type="noConversion"/>
  </si>
  <si>
    <t>아스파라거스(GAP)</t>
    <phoneticPr fontId="3" type="noConversion"/>
  </si>
  <si>
    <t>4.1~4.30</t>
    <phoneticPr fontId="3" type="noConversion"/>
  </si>
  <si>
    <t>적상추(친환경-무농약)</t>
    <phoneticPr fontId="3" type="noConversion"/>
  </si>
  <si>
    <t>적상추(일반)</t>
    <phoneticPr fontId="3" type="noConversion"/>
  </si>
  <si>
    <t>청상추(친환경-무농약)</t>
    <phoneticPr fontId="3" type="noConversion"/>
  </si>
  <si>
    <t>4.15~4.31</t>
    <phoneticPr fontId="3" type="noConversion"/>
  </si>
  <si>
    <t>치커리(친환경-무농약)</t>
    <phoneticPr fontId="3" type="noConversion"/>
  </si>
  <si>
    <t>4.15~4.31</t>
    <phoneticPr fontId="3" type="noConversion"/>
  </si>
  <si>
    <t>흙쪽파(일반)</t>
    <phoneticPr fontId="3" type="noConversion"/>
  </si>
  <si>
    <t>깐쪽파(일반)</t>
    <phoneticPr fontId="3" type="noConversion"/>
  </si>
  <si>
    <t>서리태(친환경-유기농)</t>
    <phoneticPr fontId="3" type="noConversion"/>
  </si>
  <si>
    <t>1kg</t>
    <phoneticPr fontId="3" type="noConversion"/>
  </si>
  <si>
    <t>율무(일반)</t>
    <phoneticPr fontId="3" type="noConversion"/>
  </si>
  <si>
    <t>찰보리쌀(무농약)</t>
    <phoneticPr fontId="3" type="noConversion"/>
  </si>
  <si>
    <t>찰보리쌀(일반)</t>
    <phoneticPr fontId="3" type="noConversion"/>
  </si>
  <si>
    <t>1kg</t>
    <phoneticPr fontId="3" type="noConversion"/>
  </si>
  <si>
    <t>얼룩찰옥수수쌀(친환경-유기농)</t>
    <phoneticPr fontId="3" type="noConversion"/>
  </si>
  <si>
    <t>얼룩찰옥수수쌀(일반)</t>
    <phoneticPr fontId="3" type="noConversion"/>
  </si>
  <si>
    <t>찰옥수수쌀(친환경-유기농)</t>
    <phoneticPr fontId="3" type="noConversion"/>
  </si>
  <si>
    <t>찰옥수수쌀(일반)</t>
    <phoneticPr fontId="3" type="noConversion"/>
  </si>
  <si>
    <t>찰수수(친환경-무농약)</t>
    <phoneticPr fontId="3" type="noConversion"/>
  </si>
  <si>
    <t>파프리카(GAP)</t>
    <phoneticPr fontId="3" type="noConversion"/>
  </si>
  <si>
    <t>초록</t>
    <phoneticPr fontId="3" type="noConversion"/>
  </si>
  <si>
    <t>4.20~4.30</t>
    <phoneticPr fontId="3" type="noConversion"/>
  </si>
  <si>
    <t>빨강</t>
    <phoneticPr fontId="3" type="noConversion"/>
  </si>
  <si>
    <t>4.20~4.30</t>
    <phoneticPr fontId="3" type="noConversion"/>
  </si>
  <si>
    <t>노랑</t>
    <phoneticPr fontId="3" type="noConversion"/>
  </si>
  <si>
    <t>주황</t>
    <phoneticPr fontId="3" type="noConversion"/>
  </si>
  <si>
    <t>4.20~4.30</t>
    <phoneticPr fontId="3" type="noConversion"/>
  </si>
  <si>
    <t>현미찹쌀(친환경_무농약)</t>
    <phoneticPr fontId="3" type="noConversion"/>
  </si>
  <si>
    <t>4월 약5~600kg</t>
    <phoneticPr fontId="3" type="noConversion"/>
  </si>
  <si>
    <t>찹쌀(친환경-무농약)</t>
    <phoneticPr fontId="3" type="noConversion"/>
  </si>
  <si>
    <t>학교가</t>
    <phoneticPr fontId="3" type="noConversion"/>
  </si>
  <si>
    <t>매입가</t>
    <phoneticPr fontId="3" type="noConversion"/>
  </si>
  <si>
    <t>깐녹두(도내산/무농약)_1kg</t>
    <phoneticPr fontId="3" type="noConversion"/>
  </si>
  <si>
    <t>백태(도내산/무농약)_1kg</t>
    <phoneticPr fontId="3" type="noConversion"/>
  </si>
  <si>
    <t>서리태(도내산/무농약)_1kg</t>
    <phoneticPr fontId="3" type="noConversion"/>
  </si>
  <si>
    <t>약콩(도내산/무농약)_1kg</t>
    <phoneticPr fontId="3" type="noConversion"/>
  </si>
  <si>
    <t>율무(도내산/무농약)_1kg</t>
    <phoneticPr fontId="3" type="noConversion"/>
  </si>
  <si>
    <t>적두(도내산/무농약)_1kg</t>
    <phoneticPr fontId="3" type="noConversion"/>
  </si>
  <si>
    <t>조각서리태(도내산/무농약)_1kg</t>
    <phoneticPr fontId="3" type="noConversion"/>
  </si>
  <si>
    <t>찰수수(도내산/무농약)_1kg</t>
    <phoneticPr fontId="3" type="noConversion"/>
  </si>
  <si>
    <t>찹쌀(도내산/무농약)_1kg</t>
    <phoneticPr fontId="3" type="noConversion"/>
  </si>
  <si>
    <t>현미(도내산/유기농)_1kg</t>
    <phoneticPr fontId="3" type="noConversion"/>
  </si>
  <si>
    <t>현미찹쌀(도내산/무농약)_1kg</t>
    <phoneticPr fontId="3" type="noConversion"/>
  </si>
  <si>
    <t>찰흑미(친환경/도내산)_1kg</t>
    <phoneticPr fontId="3" type="noConversion"/>
  </si>
  <si>
    <t>1kg</t>
    <phoneticPr fontId="3" type="noConversion"/>
  </si>
  <si>
    <t>4.1 ~ 4.30</t>
    <phoneticPr fontId="3" type="noConversion"/>
  </si>
  <si>
    <t>품목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</si>
</sst>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mediumDashed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rgb="FFFF0000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mediumDashed">
        <color rgb="FFFF0000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mediumDashed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9" fontId="4" fillId="4" borderId="11" xfId="0" applyNumberFormat="1" applyFont="1" applyFill="1" applyBorder="1" applyAlignment="1">
      <alignment horizontal="center" vertical="center" shrinkToFit="1"/>
    </xf>
    <xf numFmtId="9" fontId="4" fillId="4" borderId="1" xfId="0" applyNumberFormat="1" applyFont="1" applyFill="1" applyBorder="1" applyAlignment="1">
      <alignment horizontal="center" vertical="center" shrinkToFit="1"/>
    </xf>
    <xf numFmtId="9" fontId="4" fillId="4" borderId="12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6" fillId="0" borderId="7" xfId="0" applyNumberFormat="1" applyFont="1" applyFill="1" applyBorder="1" applyAlignment="1">
      <alignment horizontal="right" vertical="center" shrinkToFit="1"/>
    </xf>
    <xf numFmtId="176" fontId="5" fillId="4" borderId="11" xfId="0" applyNumberFormat="1" applyFont="1" applyFill="1" applyBorder="1" applyAlignment="1">
      <alignment horizontal="right" vertical="center" shrinkToFit="1"/>
    </xf>
    <xf numFmtId="176" fontId="5" fillId="4" borderId="1" xfId="0" applyNumberFormat="1" applyFont="1" applyFill="1" applyBorder="1" applyAlignment="1">
      <alignment horizontal="right" vertical="center" shrinkToFit="1"/>
    </xf>
    <xf numFmtId="176" fontId="5" fillId="4" borderId="12" xfId="0" applyNumberFormat="1" applyFont="1" applyFill="1" applyBorder="1" applyAlignment="1">
      <alignment horizontal="right" vertical="center" shrinkToFit="1"/>
    </xf>
    <xf numFmtId="176" fontId="6" fillId="0" borderId="6" xfId="0" applyNumberFormat="1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vertical="center" shrinkToFit="1"/>
    </xf>
    <xf numFmtId="176" fontId="6" fillId="0" borderId="3" xfId="0" applyNumberFormat="1" applyFont="1" applyFill="1" applyBorder="1" applyAlignment="1">
      <alignment horizontal="center" vertical="center" shrinkToFit="1"/>
    </xf>
    <xf numFmtId="176" fontId="6" fillId="0" borderId="4" xfId="0" applyNumberFormat="1" applyFont="1" applyFill="1" applyBorder="1" applyAlignment="1">
      <alignment horizontal="right" vertical="center" shrinkToFit="1"/>
    </xf>
    <xf numFmtId="176" fontId="5" fillId="4" borderId="13" xfId="0" applyNumberFormat="1" applyFont="1" applyFill="1" applyBorder="1" applyAlignment="1">
      <alignment horizontal="right" vertical="center" shrinkToFit="1"/>
    </xf>
    <xf numFmtId="176" fontId="5" fillId="4" borderId="14" xfId="0" applyNumberFormat="1" applyFont="1" applyFill="1" applyBorder="1" applyAlignment="1">
      <alignment horizontal="right" vertical="center" shrinkToFit="1"/>
    </xf>
    <xf numFmtId="176" fontId="5" fillId="4" borderId="15" xfId="0" applyNumberFormat="1" applyFont="1" applyFill="1" applyBorder="1" applyAlignment="1">
      <alignment horizontal="right" vertical="center" shrinkToFit="1"/>
    </xf>
    <xf numFmtId="176" fontId="6" fillId="0" borderId="22" xfId="0" applyNumberFormat="1" applyFont="1" applyFill="1" applyBorder="1" applyAlignment="1">
      <alignment horizontal="right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top" shrinkToFit="1"/>
    </xf>
    <xf numFmtId="0" fontId="10" fillId="0" borderId="0" xfId="0" applyFont="1" applyBorder="1" applyAlignment="1">
      <alignment horizontal="left" vertical="top" shrinkToFit="1"/>
    </xf>
    <xf numFmtId="0" fontId="0" fillId="0" borderId="0" xfId="0" applyAlignment="1">
      <alignment vertical="top" shrinkToFit="1"/>
    </xf>
    <xf numFmtId="0" fontId="6" fillId="3" borderId="1" xfId="0" applyFont="1" applyFill="1" applyBorder="1" applyAlignment="1">
      <alignment horizontal="center" vertical="center" shrinkToFit="1"/>
    </xf>
    <xf numFmtId="3" fontId="6" fillId="3" borderId="7" xfId="0" applyNumberFormat="1" applyFont="1" applyFill="1" applyBorder="1" applyAlignment="1">
      <alignment horizontal="right" vertical="center" shrinkToFit="1"/>
    </xf>
    <xf numFmtId="3" fontId="6" fillId="3" borderId="6" xfId="0" applyNumberFormat="1" applyFont="1" applyFill="1" applyBorder="1" applyAlignment="1">
      <alignment horizontal="right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left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3" fontId="6" fillId="0" borderId="7" xfId="0" applyNumberFormat="1" applyFont="1" applyFill="1" applyBorder="1" applyAlignment="1">
      <alignment horizontal="right" vertical="center" shrinkToFit="1"/>
    </xf>
    <xf numFmtId="3" fontId="6" fillId="0" borderId="6" xfId="0" applyNumberFormat="1" applyFont="1" applyFill="1" applyBorder="1" applyAlignment="1">
      <alignment horizontal="right" vertical="center" shrinkToFit="1"/>
    </xf>
    <xf numFmtId="0" fontId="7" fillId="0" borderId="2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176" fontId="11" fillId="0" borderId="7" xfId="0" applyNumberFormat="1" applyFont="1" applyFill="1" applyBorder="1" applyAlignment="1">
      <alignment horizontal="right" vertical="center" shrinkToFit="1"/>
    </xf>
    <xf numFmtId="0" fontId="5" fillId="0" borderId="21" xfId="0" applyFont="1" applyFill="1" applyBorder="1" applyAlignment="1">
      <alignment horizontal="center" vertical="center" shrinkToFit="1"/>
    </xf>
    <xf numFmtId="176" fontId="6" fillId="0" borderId="3" xfId="0" applyNumberFormat="1" applyFont="1" applyFill="1" applyBorder="1" applyAlignment="1">
      <alignment horizontal="right" vertical="center" shrinkToFit="1"/>
    </xf>
    <xf numFmtId="3" fontId="6" fillId="0" borderId="22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12" fillId="0" borderId="0" xfId="0" applyFont="1" applyFill="1" applyAlignment="1">
      <alignment vertical="center" shrinkToFit="1"/>
    </xf>
    <xf numFmtId="0" fontId="0" fillId="0" borderId="0" xfId="0" applyFill="1" applyAlignment="1">
      <alignment vertical="center" shrinkToFit="1"/>
    </xf>
    <xf numFmtId="41" fontId="6" fillId="0" borderId="1" xfId="1" applyFont="1" applyFill="1" applyBorder="1" applyAlignment="1">
      <alignment vertical="center" shrinkToFit="1"/>
    </xf>
    <xf numFmtId="0" fontId="13" fillId="5" borderId="1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41" fontId="14" fillId="0" borderId="1" xfId="1" applyFont="1" applyBorder="1" applyAlignment="1">
      <alignment horizontal="left" vertical="center" shrinkToFit="1"/>
    </xf>
    <xf numFmtId="41" fontId="14" fillId="0" borderId="1" xfId="1" applyFont="1" applyFill="1" applyBorder="1" applyAlignment="1">
      <alignment horizontal="left" vertical="center" shrinkToFit="1"/>
    </xf>
    <xf numFmtId="0" fontId="12" fillId="6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left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13" fillId="5" borderId="1" xfId="0" applyFont="1" applyFill="1" applyBorder="1" applyAlignment="1">
      <alignment horizontal="center" vertical="center" shrinkToFit="1"/>
    </xf>
    <xf numFmtId="0" fontId="13" fillId="5" borderId="3" xfId="0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horizontal="left" vertical="center" shrinkToFit="1"/>
    </xf>
    <xf numFmtId="0" fontId="4" fillId="4" borderId="8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center" vertical="center" shrinkToFit="1"/>
    </xf>
    <xf numFmtId="0" fontId="4" fillId="4" borderId="10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0" fillId="0" borderId="21" xfId="0" applyFill="1" applyBorder="1" applyAlignment="1">
      <alignment horizontal="center" vertical="center" shrinkToFit="1"/>
    </xf>
    <xf numFmtId="0" fontId="0" fillId="0" borderId="23" xfId="0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top" shrinkToFit="1"/>
    </xf>
    <xf numFmtId="0" fontId="8" fillId="0" borderId="0" xfId="0" applyFont="1" applyFill="1" applyAlignment="1">
      <alignment vertical="top" shrinkToFit="1"/>
    </xf>
    <xf numFmtId="0" fontId="5" fillId="3" borderId="5" xfId="0" applyFont="1" applyFill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workbookViewId="0">
      <selection activeCell="M13" sqref="M13"/>
    </sheetView>
  </sheetViews>
  <sheetFormatPr defaultRowHeight="16.5" x14ac:dyDescent="0.3"/>
  <cols>
    <col min="1" max="1" width="14.875" style="38" bestFit="1" customWidth="1"/>
    <col min="2" max="2" width="9.375" style="38" bestFit="1" customWidth="1"/>
    <col min="3" max="3" width="7.5" style="38" bestFit="1" customWidth="1"/>
    <col min="4" max="6" width="8.5" style="38" bestFit="1" customWidth="1"/>
    <col min="7" max="7" width="5.75" style="38" bestFit="1" customWidth="1"/>
    <col min="8" max="8" width="14.875" style="38" bestFit="1" customWidth="1"/>
    <col min="9" max="9" width="17.75" style="38" customWidth="1"/>
  </cols>
  <sheetData>
    <row r="1" spans="1:9" ht="32.25" thickBot="1" x14ac:dyDescent="0.3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ht="17.25" x14ac:dyDescent="0.3">
      <c r="A2" s="64" t="s">
        <v>1</v>
      </c>
      <c r="B2" s="52" t="s">
        <v>2</v>
      </c>
      <c r="C2" s="62" t="s">
        <v>82</v>
      </c>
      <c r="D2" s="59" t="s">
        <v>81</v>
      </c>
      <c r="E2" s="60"/>
      <c r="F2" s="61"/>
      <c r="G2" s="66" t="s">
        <v>2</v>
      </c>
      <c r="H2" s="52" t="s">
        <v>3</v>
      </c>
      <c r="I2" s="54" t="s">
        <v>4</v>
      </c>
    </row>
    <row r="3" spans="1:9" ht="17.25" x14ac:dyDescent="0.3">
      <c r="A3" s="65"/>
      <c r="B3" s="53"/>
      <c r="C3" s="63"/>
      <c r="D3" s="1">
        <v>0.06</v>
      </c>
      <c r="E3" s="2">
        <v>0.08</v>
      </c>
      <c r="F3" s="3">
        <v>0.1</v>
      </c>
      <c r="G3" s="67"/>
      <c r="H3" s="53"/>
      <c r="I3" s="55"/>
    </row>
    <row r="4" spans="1:9" x14ac:dyDescent="0.3">
      <c r="A4" s="4" t="s">
        <v>5</v>
      </c>
      <c r="B4" s="5"/>
      <c r="C4" s="6">
        <v>13000</v>
      </c>
      <c r="D4" s="7">
        <f>ROUND((C4*1.06),-1)</f>
        <v>13780</v>
      </c>
      <c r="E4" s="8">
        <f>ROUND((C4*1.08),-1)</f>
        <v>14040</v>
      </c>
      <c r="F4" s="9">
        <f>ROUND((C4*1.1),-1)</f>
        <v>14300</v>
      </c>
      <c r="G4" s="10" t="s">
        <v>6</v>
      </c>
      <c r="H4" s="11" t="s">
        <v>7</v>
      </c>
      <c r="I4" s="12"/>
    </row>
    <row r="5" spans="1:9" x14ac:dyDescent="0.3">
      <c r="A5" s="4" t="s">
        <v>8</v>
      </c>
      <c r="B5" s="5"/>
      <c r="C5" s="6">
        <v>4200</v>
      </c>
      <c r="D5" s="7">
        <f t="shared" ref="D5:D12" si="0">ROUND((C5*1.06),-1)</f>
        <v>4450</v>
      </c>
      <c r="E5" s="8">
        <f t="shared" ref="E5:E12" si="1">ROUND((C5*1.08),-1)</f>
        <v>4540</v>
      </c>
      <c r="F5" s="9">
        <f t="shared" ref="F5:F12" si="2">ROUND((C5*1.1),-1)</f>
        <v>4620</v>
      </c>
      <c r="G5" s="10" t="s">
        <v>9</v>
      </c>
      <c r="H5" s="11" t="s">
        <v>10</v>
      </c>
      <c r="I5" s="12"/>
    </row>
    <row r="6" spans="1:9" x14ac:dyDescent="0.3">
      <c r="A6" s="48" t="s">
        <v>11</v>
      </c>
      <c r="B6" s="5" t="s">
        <v>12</v>
      </c>
      <c r="C6" s="6">
        <v>5000</v>
      </c>
      <c r="D6" s="7">
        <f t="shared" si="0"/>
        <v>5300</v>
      </c>
      <c r="E6" s="8">
        <f t="shared" si="1"/>
        <v>5400</v>
      </c>
      <c r="F6" s="9">
        <f t="shared" si="2"/>
        <v>5500</v>
      </c>
      <c r="G6" s="10" t="s">
        <v>13</v>
      </c>
      <c r="H6" s="42" t="s">
        <v>14</v>
      </c>
      <c r="I6" s="50"/>
    </row>
    <row r="7" spans="1:9" x14ac:dyDescent="0.3">
      <c r="A7" s="49"/>
      <c r="B7" s="5" t="s">
        <v>15</v>
      </c>
      <c r="C7" s="6">
        <v>4500</v>
      </c>
      <c r="D7" s="7">
        <f t="shared" si="0"/>
        <v>4770</v>
      </c>
      <c r="E7" s="8">
        <f t="shared" si="1"/>
        <v>4860</v>
      </c>
      <c r="F7" s="9">
        <f t="shared" si="2"/>
        <v>4950</v>
      </c>
      <c r="G7" s="10" t="s">
        <v>13</v>
      </c>
      <c r="H7" s="42" t="s">
        <v>14</v>
      </c>
      <c r="I7" s="50"/>
    </row>
    <row r="8" spans="1:9" x14ac:dyDescent="0.3">
      <c r="A8" s="49"/>
      <c r="B8" s="5" t="s">
        <v>16</v>
      </c>
      <c r="C8" s="6">
        <v>4000</v>
      </c>
      <c r="D8" s="7">
        <f t="shared" si="0"/>
        <v>4240</v>
      </c>
      <c r="E8" s="8">
        <f t="shared" si="1"/>
        <v>4320</v>
      </c>
      <c r="F8" s="9">
        <f t="shared" si="2"/>
        <v>4400</v>
      </c>
      <c r="G8" s="10" t="s">
        <v>17</v>
      </c>
      <c r="H8" s="42" t="s">
        <v>14</v>
      </c>
      <c r="I8" s="50"/>
    </row>
    <row r="9" spans="1:9" x14ac:dyDescent="0.3">
      <c r="A9" s="48" t="s">
        <v>18</v>
      </c>
      <c r="B9" s="5" t="s">
        <v>19</v>
      </c>
      <c r="C9" s="6">
        <v>5500</v>
      </c>
      <c r="D9" s="7">
        <f t="shared" si="0"/>
        <v>5830</v>
      </c>
      <c r="E9" s="8">
        <f t="shared" si="1"/>
        <v>5940</v>
      </c>
      <c r="F9" s="9">
        <f t="shared" si="2"/>
        <v>6050</v>
      </c>
      <c r="G9" s="10" t="s">
        <v>20</v>
      </c>
      <c r="H9" s="11" t="s">
        <v>21</v>
      </c>
      <c r="I9" s="51"/>
    </row>
    <row r="10" spans="1:9" x14ac:dyDescent="0.3">
      <c r="A10" s="48"/>
      <c r="B10" s="5" t="s">
        <v>22</v>
      </c>
      <c r="C10" s="6">
        <v>5000</v>
      </c>
      <c r="D10" s="7">
        <f t="shared" si="0"/>
        <v>5300</v>
      </c>
      <c r="E10" s="8">
        <f t="shared" si="1"/>
        <v>5400</v>
      </c>
      <c r="F10" s="9">
        <f t="shared" si="2"/>
        <v>5500</v>
      </c>
      <c r="G10" s="10" t="s">
        <v>17</v>
      </c>
      <c r="H10" s="11" t="s">
        <v>23</v>
      </c>
      <c r="I10" s="51"/>
    </row>
    <row r="11" spans="1:9" x14ac:dyDescent="0.3">
      <c r="A11" s="48" t="s">
        <v>24</v>
      </c>
      <c r="B11" s="5" t="s">
        <v>25</v>
      </c>
      <c r="C11" s="6">
        <v>25000</v>
      </c>
      <c r="D11" s="7">
        <f t="shared" si="0"/>
        <v>26500</v>
      </c>
      <c r="E11" s="8">
        <f t="shared" si="1"/>
        <v>27000</v>
      </c>
      <c r="F11" s="9">
        <f t="shared" si="2"/>
        <v>27500</v>
      </c>
      <c r="G11" s="10" t="s">
        <v>13</v>
      </c>
      <c r="H11" s="11" t="s">
        <v>10</v>
      </c>
      <c r="I11" s="50"/>
    </row>
    <row r="12" spans="1:9" ht="17.25" thickBot="1" x14ac:dyDescent="0.35">
      <c r="A12" s="68"/>
      <c r="B12" s="13" t="s">
        <v>26</v>
      </c>
      <c r="C12" s="14">
        <v>22000</v>
      </c>
      <c r="D12" s="15">
        <f t="shared" si="0"/>
        <v>23320</v>
      </c>
      <c r="E12" s="16">
        <f t="shared" si="1"/>
        <v>23760</v>
      </c>
      <c r="F12" s="17">
        <f t="shared" si="2"/>
        <v>24200</v>
      </c>
      <c r="G12" s="18" t="s">
        <v>13</v>
      </c>
      <c r="H12" s="19" t="s">
        <v>27</v>
      </c>
      <c r="I12" s="69"/>
    </row>
    <row r="13" spans="1:9" x14ac:dyDescent="0.3">
      <c r="A13" s="70" t="s">
        <v>28</v>
      </c>
      <c r="B13" s="70"/>
      <c r="C13" s="70"/>
      <c r="D13" s="70"/>
      <c r="E13" s="70"/>
      <c r="F13" s="70"/>
      <c r="G13" s="70"/>
      <c r="H13" s="70"/>
      <c r="I13" s="71"/>
    </row>
    <row r="14" spans="1:9" x14ac:dyDescent="0.3">
      <c r="A14" s="20"/>
      <c r="B14" s="21"/>
      <c r="C14" s="21"/>
      <c r="D14" s="21"/>
      <c r="E14" s="21"/>
      <c r="F14" s="21"/>
      <c r="G14" s="21"/>
      <c r="H14" s="21"/>
      <c r="I14" s="22"/>
    </row>
    <row r="15" spans="1:9" ht="32.25" thickBot="1" x14ac:dyDescent="0.35">
      <c r="A15" s="47" t="s">
        <v>29</v>
      </c>
      <c r="B15" s="47"/>
      <c r="C15" s="47"/>
      <c r="D15" s="47"/>
      <c r="E15" s="47"/>
      <c r="F15" s="47"/>
      <c r="G15" s="47"/>
      <c r="H15" s="47"/>
      <c r="I15" s="47"/>
    </row>
    <row r="16" spans="1:9" ht="17.25" x14ac:dyDescent="0.3">
      <c r="A16" s="64" t="s">
        <v>1</v>
      </c>
      <c r="B16" s="52" t="s">
        <v>2</v>
      </c>
      <c r="C16" s="62" t="s">
        <v>82</v>
      </c>
      <c r="D16" s="59" t="s">
        <v>81</v>
      </c>
      <c r="E16" s="60"/>
      <c r="F16" s="61"/>
      <c r="G16" s="66" t="s">
        <v>2</v>
      </c>
      <c r="H16" s="52" t="s">
        <v>3</v>
      </c>
      <c r="I16" s="54" t="s">
        <v>4</v>
      </c>
    </row>
    <row r="17" spans="1:9" ht="17.25" x14ac:dyDescent="0.3">
      <c r="A17" s="65"/>
      <c r="B17" s="53"/>
      <c r="C17" s="63"/>
      <c r="D17" s="1">
        <v>0.06</v>
      </c>
      <c r="E17" s="2">
        <v>0.08</v>
      </c>
      <c r="F17" s="3">
        <v>0.1</v>
      </c>
      <c r="G17" s="67"/>
      <c r="H17" s="53"/>
      <c r="I17" s="55"/>
    </row>
    <row r="18" spans="1:9" x14ac:dyDescent="0.3">
      <c r="A18" s="72" t="s">
        <v>30</v>
      </c>
      <c r="B18" s="23" t="s">
        <v>31</v>
      </c>
      <c r="C18" s="24">
        <v>1400</v>
      </c>
      <c r="D18" s="7">
        <f>ROUND((C18*1.06),-1)</f>
        <v>1480</v>
      </c>
      <c r="E18" s="8">
        <f>ROUND((C18*1.08),-1)</f>
        <v>1510</v>
      </c>
      <c r="F18" s="9">
        <f>ROUND((C18*1.1),-1)</f>
        <v>1540</v>
      </c>
      <c r="G18" s="25" t="s">
        <v>17</v>
      </c>
      <c r="H18" s="26" t="s">
        <v>10</v>
      </c>
      <c r="I18" s="27"/>
    </row>
    <row r="19" spans="1:9" x14ac:dyDescent="0.3">
      <c r="A19" s="72"/>
      <c r="B19" s="23" t="s">
        <v>32</v>
      </c>
      <c r="C19" s="24">
        <v>1800</v>
      </c>
      <c r="D19" s="7">
        <f t="shared" ref="D19:D52" si="3">ROUND((C19*1.06),-1)</f>
        <v>1910</v>
      </c>
      <c r="E19" s="8">
        <f t="shared" ref="E19:E52" si="4">ROUND((C19*1.08),-1)</f>
        <v>1940</v>
      </c>
      <c r="F19" s="9">
        <f t="shared" ref="F19:F52" si="5">ROUND((C19*1.1),-1)</f>
        <v>1980</v>
      </c>
      <c r="G19" s="25" t="s">
        <v>13</v>
      </c>
      <c r="H19" s="26" t="s">
        <v>23</v>
      </c>
      <c r="I19" s="27"/>
    </row>
    <row r="20" spans="1:9" x14ac:dyDescent="0.3">
      <c r="A20" s="28" t="s">
        <v>33</v>
      </c>
      <c r="B20" s="23"/>
      <c r="C20" s="24">
        <v>2100</v>
      </c>
      <c r="D20" s="7">
        <f t="shared" si="3"/>
        <v>2230</v>
      </c>
      <c r="E20" s="8">
        <f t="shared" si="4"/>
        <v>2270</v>
      </c>
      <c r="F20" s="9">
        <f t="shared" si="5"/>
        <v>2310</v>
      </c>
      <c r="G20" s="25" t="s">
        <v>13</v>
      </c>
      <c r="H20" s="26" t="s">
        <v>10</v>
      </c>
      <c r="I20" s="27"/>
    </row>
    <row r="21" spans="1:9" x14ac:dyDescent="0.3">
      <c r="A21" s="28" t="s">
        <v>34</v>
      </c>
      <c r="B21" s="23"/>
      <c r="C21" s="24">
        <v>4500</v>
      </c>
      <c r="D21" s="7">
        <f t="shared" si="3"/>
        <v>4770</v>
      </c>
      <c r="E21" s="8">
        <f t="shared" si="4"/>
        <v>4860</v>
      </c>
      <c r="F21" s="9">
        <f t="shared" si="5"/>
        <v>4950</v>
      </c>
      <c r="G21" s="25" t="s">
        <v>13</v>
      </c>
      <c r="H21" s="26" t="s">
        <v>10</v>
      </c>
      <c r="I21" s="27"/>
    </row>
    <row r="22" spans="1:9" x14ac:dyDescent="0.3">
      <c r="A22" s="28" t="s">
        <v>35</v>
      </c>
      <c r="B22" s="23"/>
      <c r="C22" s="24">
        <v>9000</v>
      </c>
      <c r="D22" s="7">
        <f t="shared" si="3"/>
        <v>9540</v>
      </c>
      <c r="E22" s="8">
        <f t="shared" si="4"/>
        <v>9720</v>
      </c>
      <c r="F22" s="9">
        <f t="shared" si="5"/>
        <v>9900</v>
      </c>
      <c r="G22" s="25" t="s">
        <v>13</v>
      </c>
      <c r="H22" s="26" t="s">
        <v>10</v>
      </c>
      <c r="I22" s="27"/>
    </row>
    <row r="23" spans="1:9" x14ac:dyDescent="0.3">
      <c r="A23" s="48" t="s">
        <v>36</v>
      </c>
      <c r="B23" s="29" t="s">
        <v>37</v>
      </c>
      <c r="C23" s="30">
        <v>18000</v>
      </c>
      <c r="D23" s="7">
        <f t="shared" si="3"/>
        <v>19080</v>
      </c>
      <c r="E23" s="8">
        <f t="shared" si="4"/>
        <v>19440</v>
      </c>
      <c r="F23" s="9">
        <f t="shared" si="5"/>
        <v>19800</v>
      </c>
      <c r="G23" s="31" t="s">
        <v>38</v>
      </c>
      <c r="H23" s="42" t="s">
        <v>39</v>
      </c>
      <c r="I23" s="32"/>
    </row>
    <row r="24" spans="1:9" x14ac:dyDescent="0.3">
      <c r="A24" s="48"/>
      <c r="B24" s="29" t="s">
        <v>40</v>
      </c>
      <c r="C24" s="30">
        <v>16000</v>
      </c>
      <c r="D24" s="7">
        <f t="shared" si="3"/>
        <v>16960</v>
      </c>
      <c r="E24" s="8">
        <f t="shared" si="4"/>
        <v>17280</v>
      </c>
      <c r="F24" s="9">
        <f t="shared" si="5"/>
        <v>17600</v>
      </c>
      <c r="G24" s="31" t="s">
        <v>20</v>
      </c>
      <c r="H24" s="42" t="s">
        <v>41</v>
      </c>
      <c r="I24" s="32"/>
    </row>
    <row r="25" spans="1:9" x14ac:dyDescent="0.3">
      <c r="A25" s="4" t="s">
        <v>42</v>
      </c>
      <c r="B25" s="29"/>
      <c r="C25" s="30">
        <v>3000</v>
      </c>
      <c r="D25" s="7">
        <f t="shared" si="3"/>
        <v>3180</v>
      </c>
      <c r="E25" s="8">
        <f t="shared" si="4"/>
        <v>3240</v>
      </c>
      <c r="F25" s="9">
        <f t="shared" si="5"/>
        <v>3300</v>
      </c>
      <c r="G25" s="31" t="s">
        <v>13</v>
      </c>
      <c r="H25" s="11" t="s">
        <v>10</v>
      </c>
      <c r="I25" s="32"/>
    </row>
    <row r="26" spans="1:9" x14ac:dyDescent="0.3">
      <c r="A26" s="4" t="s">
        <v>43</v>
      </c>
      <c r="B26" s="29"/>
      <c r="C26" s="30">
        <v>3800</v>
      </c>
      <c r="D26" s="7">
        <f t="shared" si="3"/>
        <v>4030</v>
      </c>
      <c r="E26" s="8">
        <f t="shared" si="4"/>
        <v>4100</v>
      </c>
      <c r="F26" s="9">
        <f t="shared" si="5"/>
        <v>4180</v>
      </c>
      <c r="G26" s="31"/>
      <c r="H26" s="42" t="s">
        <v>39</v>
      </c>
      <c r="I26" s="32"/>
    </row>
    <row r="27" spans="1:9" x14ac:dyDescent="0.3">
      <c r="A27" s="4" t="s">
        <v>44</v>
      </c>
      <c r="B27" s="5"/>
      <c r="C27" s="6">
        <v>5000</v>
      </c>
      <c r="D27" s="7">
        <f t="shared" si="3"/>
        <v>5300</v>
      </c>
      <c r="E27" s="8">
        <f t="shared" si="4"/>
        <v>5400</v>
      </c>
      <c r="F27" s="9">
        <f t="shared" si="5"/>
        <v>5500</v>
      </c>
      <c r="G27" s="31" t="s">
        <v>6</v>
      </c>
      <c r="H27" s="11" t="s">
        <v>10</v>
      </c>
      <c r="I27" s="32"/>
    </row>
    <row r="28" spans="1:9" x14ac:dyDescent="0.3">
      <c r="A28" s="4" t="s">
        <v>45</v>
      </c>
      <c r="B28" s="5"/>
      <c r="C28" s="6">
        <v>3800</v>
      </c>
      <c r="D28" s="7">
        <f t="shared" si="3"/>
        <v>4030</v>
      </c>
      <c r="E28" s="8">
        <f t="shared" si="4"/>
        <v>4100</v>
      </c>
      <c r="F28" s="9">
        <f t="shared" si="5"/>
        <v>4180</v>
      </c>
      <c r="G28" s="31" t="s">
        <v>13</v>
      </c>
      <c r="H28" s="11" t="s">
        <v>10</v>
      </c>
      <c r="I28" s="32"/>
    </row>
    <row r="29" spans="1:9" x14ac:dyDescent="0.3">
      <c r="A29" s="4" t="s">
        <v>46</v>
      </c>
      <c r="B29" s="5"/>
      <c r="C29" s="6">
        <v>3200</v>
      </c>
      <c r="D29" s="7">
        <f t="shared" si="3"/>
        <v>3390</v>
      </c>
      <c r="E29" s="8">
        <f t="shared" si="4"/>
        <v>3460</v>
      </c>
      <c r="F29" s="9">
        <f t="shared" si="5"/>
        <v>3520</v>
      </c>
      <c r="G29" s="31" t="s">
        <v>6</v>
      </c>
      <c r="H29" s="11" t="s">
        <v>7</v>
      </c>
      <c r="I29" s="32"/>
    </row>
    <row r="30" spans="1:9" x14ac:dyDescent="0.3">
      <c r="A30" s="4" t="s">
        <v>47</v>
      </c>
      <c r="B30" s="29" t="s">
        <v>48</v>
      </c>
      <c r="C30" s="6">
        <v>2200</v>
      </c>
      <c r="D30" s="7">
        <f t="shared" si="3"/>
        <v>2330</v>
      </c>
      <c r="E30" s="8">
        <f t="shared" si="4"/>
        <v>2380</v>
      </c>
      <c r="F30" s="9">
        <f t="shared" si="5"/>
        <v>2420</v>
      </c>
      <c r="G30" s="31" t="s">
        <v>17</v>
      </c>
      <c r="H30" s="11" t="s">
        <v>21</v>
      </c>
      <c r="I30" s="32"/>
    </row>
    <row r="31" spans="1:9" x14ac:dyDescent="0.3">
      <c r="A31" s="4" t="s">
        <v>49</v>
      </c>
      <c r="B31" s="41"/>
      <c r="C31" s="41">
        <v>13000</v>
      </c>
      <c r="D31" s="7">
        <f t="shared" si="3"/>
        <v>13780</v>
      </c>
      <c r="E31" s="8">
        <f t="shared" si="4"/>
        <v>14040</v>
      </c>
      <c r="F31" s="9">
        <f t="shared" si="5"/>
        <v>14300</v>
      </c>
      <c r="G31" s="31" t="s">
        <v>17</v>
      </c>
      <c r="H31" s="11" t="s">
        <v>50</v>
      </c>
      <c r="I31" s="32"/>
    </row>
    <row r="32" spans="1:9" x14ac:dyDescent="0.3">
      <c r="A32" s="4" t="s">
        <v>51</v>
      </c>
      <c r="B32" s="33"/>
      <c r="C32" s="6">
        <v>5000</v>
      </c>
      <c r="D32" s="7">
        <f t="shared" si="3"/>
        <v>5300</v>
      </c>
      <c r="E32" s="8">
        <f t="shared" si="4"/>
        <v>5400</v>
      </c>
      <c r="F32" s="9">
        <f t="shared" si="5"/>
        <v>5500</v>
      </c>
      <c r="G32" s="31" t="s">
        <v>17</v>
      </c>
      <c r="H32" s="11" t="s">
        <v>27</v>
      </c>
      <c r="I32" s="32"/>
    </row>
    <row r="33" spans="1:9" x14ac:dyDescent="0.3">
      <c r="A33" s="4" t="s">
        <v>52</v>
      </c>
      <c r="B33" s="33"/>
      <c r="C33" s="6">
        <v>3800</v>
      </c>
      <c r="D33" s="7">
        <f t="shared" si="3"/>
        <v>4030</v>
      </c>
      <c r="E33" s="8">
        <f t="shared" si="4"/>
        <v>4100</v>
      </c>
      <c r="F33" s="9">
        <f t="shared" si="5"/>
        <v>4180</v>
      </c>
      <c r="G33" s="31" t="s">
        <v>17</v>
      </c>
      <c r="H33" s="11" t="s">
        <v>7</v>
      </c>
      <c r="I33" s="32"/>
    </row>
    <row r="34" spans="1:9" x14ac:dyDescent="0.3">
      <c r="A34" s="4" t="s">
        <v>53</v>
      </c>
      <c r="B34" s="33"/>
      <c r="C34" s="6">
        <v>6000</v>
      </c>
      <c r="D34" s="7">
        <f t="shared" si="3"/>
        <v>6360</v>
      </c>
      <c r="E34" s="8">
        <f t="shared" si="4"/>
        <v>6480</v>
      </c>
      <c r="F34" s="9">
        <f t="shared" si="5"/>
        <v>6600</v>
      </c>
      <c r="G34" s="31" t="s">
        <v>13</v>
      </c>
      <c r="H34" s="42" t="s">
        <v>54</v>
      </c>
      <c r="I34" s="32"/>
    </row>
    <row r="35" spans="1:9" x14ac:dyDescent="0.3">
      <c r="A35" s="4" t="s">
        <v>55</v>
      </c>
      <c r="B35" s="33"/>
      <c r="C35" s="6">
        <v>6000</v>
      </c>
      <c r="D35" s="7">
        <f t="shared" si="3"/>
        <v>6360</v>
      </c>
      <c r="E35" s="8">
        <f t="shared" si="4"/>
        <v>6480</v>
      </c>
      <c r="F35" s="9">
        <f t="shared" si="5"/>
        <v>6600</v>
      </c>
      <c r="G35" s="31" t="s">
        <v>13</v>
      </c>
      <c r="H35" s="42" t="s">
        <v>56</v>
      </c>
      <c r="I35" s="32"/>
    </row>
    <row r="36" spans="1:9" x14ac:dyDescent="0.3">
      <c r="A36" s="4" t="s">
        <v>57</v>
      </c>
      <c r="B36" s="33"/>
      <c r="C36" s="34">
        <v>4000</v>
      </c>
      <c r="D36" s="7">
        <f t="shared" si="3"/>
        <v>4240</v>
      </c>
      <c r="E36" s="8">
        <f t="shared" si="4"/>
        <v>4320</v>
      </c>
      <c r="F36" s="9">
        <f t="shared" si="5"/>
        <v>4400</v>
      </c>
      <c r="G36" s="31" t="s">
        <v>13</v>
      </c>
      <c r="H36" s="11" t="s">
        <v>7</v>
      </c>
      <c r="I36" s="32"/>
    </row>
    <row r="37" spans="1:9" x14ac:dyDescent="0.3">
      <c r="A37" s="4" t="s">
        <v>58</v>
      </c>
      <c r="B37" s="33"/>
      <c r="C37" s="34">
        <v>7000</v>
      </c>
      <c r="D37" s="7">
        <f t="shared" si="3"/>
        <v>7420</v>
      </c>
      <c r="E37" s="8">
        <f t="shared" si="4"/>
        <v>7560</v>
      </c>
      <c r="F37" s="9">
        <f t="shared" si="5"/>
        <v>7700</v>
      </c>
      <c r="G37" s="31" t="s">
        <v>6</v>
      </c>
      <c r="H37" s="11" t="s">
        <v>10</v>
      </c>
      <c r="I37" s="32"/>
    </row>
    <row r="38" spans="1:9" x14ac:dyDescent="0.3">
      <c r="A38" s="4" t="s">
        <v>59</v>
      </c>
      <c r="B38" s="33"/>
      <c r="C38" s="6">
        <v>20000</v>
      </c>
      <c r="D38" s="7">
        <f t="shared" si="3"/>
        <v>21200</v>
      </c>
      <c r="E38" s="8">
        <f t="shared" si="4"/>
        <v>21600</v>
      </c>
      <c r="F38" s="9">
        <f t="shared" si="5"/>
        <v>22000</v>
      </c>
      <c r="G38" s="31" t="s">
        <v>60</v>
      </c>
      <c r="H38" s="11" t="s">
        <v>10</v>
      </c>
      <c r="I38" s="32"/>
    </row>
    <row r="39" spans="1:9" x14ac:dyDescent="0.3">
      <c r="A39" s="4" t="s">
        <v>61</v>
      </c>
      <c r="B39" s="33"/>
      <c r="C39" s="6">
        <v>17500</v>
      </c>
      <c r="D39" s="7">
        <f t="shared" si="3"/>
        <v>18550</v>
      </c>
      <c r="E39" s="8">
        <f t="shared" si="4"/>
        <v>18900</v>
      </c>
      <c r="F39" s="9">
        <f t="shared" si="5"/>
        <v>19250</v>
      </c>
      <c r="G39" s="31" t="s">
        <v>13</v>
      </c>
      <c r="H39" s="11" t="s">
        <v>23</v>
      </c>
      <c r="I39" s="32"/>
    </row>
    <row r="40" spans="1:9" x14ac:dyDescent="0.3">
      <c r="A40" s="4" t="s">
        <v>62</v>
      </c>
      <c r="B40" s="33"/>
      <c r="C40" s="6">
        <v>4000</v>
      </c>
      <c r="D40" s="7">
        <f t="shared" si="3"/>
        <v>4240</v>
      </c>
      <c r="E40" s="8">
        <f t="shared" si="4"/>
        <v>4320</v>
      </c>
      <c r="F40" s="9">
        <f t="shared" si="5"/>
        <v>4400</v>
      </c>
      <c r="G40" s="31" t="s">
        <v>13</v>
      </c>
      <c r="H40" s="11" t="s">
        <v>23</v>
      </c>
      <c r="I40" s="32"/>
    </row>
    <row r="41" spans="1:9" x14ac:dyDescent="0.3">
      <c r="A41" s="4" t="s">
        <v>63</v>
      </c>
      <c r="B41" s="33"/>
      <c r="C41" s="6">
        <v>3000</v>
      </c>
      <c r="D41" s="7">
        <f t="shared" si="3"/>
        <v>3180</v>
      </c>
      <c r="E41" s="8">
        <f t="shared" si="4"/>
        <v>3240</v>
      </c>
      <c r="F41" s="9">
        <f t="shared" si="5"/>
        <v>3300</v>
      </c>
      <c r="G41" s="31" t="s">
        <v>64</v>
      </c>
      <c r="H41" s="11" t="s">
        <v>7</v>
      </c>
      <c r="I41" s="32"/>
    </row>
    <row r="42" spans="1:9" x14ac:dyDescent="0.3">
      <c r="A42" s="4" t="s">
        <v>65</v>
      </c>
      <c r="B42" s="33"/>
      <c r="C42" s="6">
        <v>10000</v>
      </c>
      <c r="D42" s="7">
        <f t="shared" si="3"/>
        <v>10600</v>
      </c>
      <c r="E42" s="8">
        <f t="shared" si="4"/>
        <v>10800</v>
      </c>
      <c r="F42" s="9">
        <f t="shared" si="5"/>
        <v>11000</v>
      </c>
      <c r="G42" s="31" t="s">
        <v>17</v>
      </c>
      <c r="H42" s="11" t="s">
        <v>10</v>
      </c>
      <c r="I42" s="32"/>
    </row>
    <row r="43" spans="1:9" x14ac:dyDescent="0.3">
      <c r="A43" s="4" t="s">
        <v>66</v>
      </c>
      <c r="B43" s="33"/>
      <c r="C43" s="6">
        <v>7000</v>
      </c>
      <c r="D43" s="7">
        <f t="shared" si="3"/>
        <v>7420</v>
      </c>
      <c r="E43" s="8">
        <f t="shared" si="4"/>
        <v>7560</v>
      </c>
      <c r="F43" s="9">
        <f t="shared" si="5"/>
        <v>7700</v>
      </c>
      <c r="G43" s="31" t="s">
        <v>13</v>
      </c>
      <c r="H43" s="11" t="s">
        <v>7</v>
      </c>
      <c r="I43" s="32"/>
    </row>
    <row r="44" spans="1:9" x14ac:dyDescent="0.3">
      <c r="A44" s="4" t="s">
        <v>67</v>
      </c>
      <c r="B44" s="33"/>
      <c r="C44" s="6">
        <v>10000</v>
      </c>
      <c r="D44" s="7">
        <f t="shared" si="3"/>
        <v>10600</v>
      </c>
      <c r="E44" s="8">
        <f t="shared" si="4"/>
        <v>10800</v>
      </c>
      <c r="F44" s="9">
        <f t="shared" si="5"/>
        <v>11000</v>
      </c>
      <c r="G44" s="31" t="s">
        <v>17</v>
      </c>
      <c r="H44" s="11" t="s">
        <v>10</v>
      </c>
      <c r="I44" s="32"/>
    </row>
    <row r="45" spans="1:9" x14ac:dyDescent="0.3">
      <c r="A45" s="4" t="s">
        <v>68</v>
      </c>
      <c r="B45" s="33"/>
      <c r="C45" s="6">
        <v>7000</v>
      </c>
      <c r="D45" s="7">
        <f t="shared" si="3"/>
        <v>7420</v>
      </c>
      <c r="E45" s="8">
        <f t="shared" si="4"/>
        <v>7560</v>
      </c>
      <c r="F45" s="9">
        <f t="shared" si="5"/>
        <v>7700</v>
      </c>
      <c r="G45" s="31" t="s">
        <v>13</v>
      </c>
      <c r="H45" s="11" t="s">
        <v>27</v>
      </c>
      <c r="I45" s="32"/>
    </row>
    <row r="46" spans="1:9" x14ac:dyDescent="0.3">
      <c r="A46" s="4" t="s">
        <v>69</v>
      </c>
      <c r="B46" s="33"/>
      <c r="C46" s="6">
        <v>12000</v>
      </c>
      <c r="D46" s="7">
        <f t="shared" si="3"/>
        <v>12720</v>
      </c>
      <c r="E46" s="8">
        <f t="shared" si="4"/>
        <v>12960</v>
      </c>
      <c r="F46" s="9">
        <f t="shared" si="5"/>
        <v>13200</v>
      </c>
      <c r="G46" s="31" t="s">
        <v>9</v>
      </c>
      <c r="H46" s="11" t="s">
        <v>10</v>
      </c>
      <c r="I46" s="32"/>
    </row>
    <row r="47" spans="1:9" x14ac:dyDescent="0.3">
      <c r="A47" s="48" t="s">
        <v>70</v>
      </c>
      <c r="B47" s="29" t="s">
        <v>71</v>
      </c>
      <c r="C47" s="6">
        <v>5000</v>
      </c>
      <c r="D47" s="7">
        <f t="shared" si="3"/>
        <v>5300</v>
      </c>
      <c r="E47" s="8">
        <f t="shared" si="4"/>
        <v>5400</v>
      </c>
      <c r="F47" s="9">
        <f t="shared" si="5"/>
        <v>5500</v>
      </c>
      <c r="G47" s="31" t="s">
        <v>17</v>
      </c>
      <c r="H47" s="42" t="s">
        <v>72</v>
      </c>
      <c r="I47" s="12"/>
    </row>
    <row r="48" spans="1:9" x14ac:dyDescent="0.3">
      <c r="A48" s="49"/>
      <c r="B48" s="29" t="s">
        <v>73</v>
      </c>
      <c r="C48" s="6">
        <v>7000</v>
      </c>
      <c r="D48" s="7">
        <f t="shared" si="3"/>
        <v>7420</v>
      </c>
      <c r="E48" s="8">
        <f t="shared" si="4"/>
        <v>7560</v>
      </c>
      <c r="F48" s="9">
        <f t="shared" si="5"/>
        <v>7700</v>
      </c>
      <c r="G48" s="31" t="s">
        <v>17</v>
      </c>
      <c r="H48" s="42" t="s">
        <v>74</v>
      </c>
      <c r="I48" s="12"/>
    </row>
    <row r="49" spans="1:9" x14ac:dyDescent="0.3">
      <c r="A49" s="49"/>
      <c r="B49" s="29" t="s">
        <v>75</v>
      </c>
      <c r="C49" s="6">
        <v>7000</v>
      </c>
      <c r="D49" s="7">
        <f t="shared" si="3"/>
        <v>7420</v>
      </c>
      <c r="E49" s="8">
        <f t="shared" si="4"/>
        <v>7560</v>
      </c>
      <c r="F49" s="9">
        <f t="shared" si="5"/>
        <v>7700</v>
      </c>
      <c r="G49" s="31" t="s">
        <v>13</v>
      </c>
      <c r="H49" s="42" t="s">
        <v>72</v>
      </c>
      <c r="I49" s="12"/>
    </row>
    <row r="50" spans="1:9" x14ac:dyDescent="0.3">
      <c r="A50" s="49"/>
      <c r="B50" s="29" t="s">
        <v>76</v>
      </c>
      <c r="C50" s="6">
        <v>7000</v>
      </c>
      <c r="D50" s="7">
        <f t="shared" si="3"/>
        <v>7420</v>
      </c>
      <c r="E50" s="8">
        <f t="shared" si="4"/>
        <v>7560</v>
      </c>
      <c r="F50" s="9">
        <f t="shared" si="5"/>
        <v>7700</v>
      </c>
      <c r="G50" s="31" t="s">
        <v>17</v>
      </c>
      <c r="H50" s="42" t="s">
        <v>77</v>
      </c>
      <c r="I50" s="12"/>
    </row>
    <row r="51" spans="1:9" x14ac:dyDescent="0.3">
      <c r="A51" s="4" t="s">
        <v>78</v>
      </c>
      <c r="B51" s="33"/>
      <c r="C51" s="6">
        <v>5000</v>
      </c>
      <c r="D51" s="7">
        <f t="shared" si="3"/>
        <v>5300</v>
      </c>
      <c r="E51" s="8">
        <f t="shared" si="4"/>
        <v>5400</v>
      </c>
      <c r="F51" s="9">
        <f t="shared" si="5"/>
        <v>5500</v>
      </c>
      <c r="G51" s="31" t="s">
        <v>64</v>
      </c>
      <c r="H51" s="56" t="s">
        <v>79</v>
      </c>
      <c r="I51" s="51"/>
    </row>
    <row r="52" spans="1:9" ht="17.25" thickBot="1" x14ac:dyDescent="0.35">
      <c r="A52" s="35" t="s">
        <v>80</v>
      </c>
      <c r="B52" s="36"/>
      <c r="C52" s="14">
        <v>5000</v>
      </c>
      <c r="D52" s="15">
        <f t="shared" si="3"/>
        <v>5300</v>
      </c>
      <c r="E52" s="16">
        <f t="shared" si="4"/>
        <v>5400</v>
      </c>
      <c r="F52" s="17">
        <f t="shared" si="5"/>
        <v>5500</v>
      </c>
      <c r="G52" s="37" t="s">
        <v>13</v>
      </c>
      <c r="H52" s="57"/>
      <c r="I52" s="58"/>
    </row>
    <row r="53" spans="1:9" x14ac:dyDescent="0.3">
      <c r="D53" s="39"/>
      <c r="E53" s="39"/>
      <c r="F53" s="39"/>
      <c r="G53" s="40"/>
    </row>
  </sheetData>
  <mergeCells count="28">
    <mergeCell ref="D16:F16"/>
    <mergeCell ref="G16:G17"/>
    <mergeCell ref="H16:H17"/>
    <mergeCell ref="I16:I17"/>
    <mergeCell ref="A23:A24"/>
    <mergeCell ref="A47:A50"/>
    <mergeCell ref="H51:H52"/>
    <mergeCell ref="I51:I52"/>
    <mergeCell ref="D2:F2"/>
    <mergeCell ref="C2:C3"/>
    <mergeCell ref="B2:B3"/>
    <mergeCell ref="A2:A3"/>
    <mergeCell ref="G2:G3"/>
    <mergeCell ref="A11:A12"/>
    <mergeCell ref="I11:I12"/>
    <mergeCell ref="A13:I13"/>
    <mergeCell ref="A18:A19"/>
    <mergeCell ref="A15:I15"/>
    <mergeCell ref="A16:A17"/>
    <mergeCell ref="B16:B17"/>
    <mergeCell ref="C16:C17"/>
    <mergeCell ref="A1:I1"/>
    <mergeCell ref="A6:A8"/>
    <mergeCell ref="I6:I8"/>
    <mergeCell ref="A9:A10"/>
    <mergeCell ref="I9:I10"/>
    <mergeCell ref="H2:H3"/>
    <mergeCell ref="I2:I3"/>
  </mergeCells>
  <phoneticPr fontId="3" type="noConversion"/>
  <printOptions horizontalCentered="1"/>
  <pageMargins left="0.19685039370078741" right="0.19685039370078741" top="0.19685039370078741" bottom="0.19685039370078741" header="7.874015748031496E-2" footer="7.874015748031496E-2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E11" sqref="E11"/>
    </sheetView>
  </sheetViews>
  <sheetFormatPr defaultRowHeight="16.5" x14ac:dyDescent="0.3"/>
  <cols>
    <col min="1" max="1" width="28.75" customWidth="1"/>
    <col min="2" max="2" width="11.375" customWidth="1"/>
    <col min="3" max="3" width="11.75" customWidth="1"/>
  </cols>
  <sheetData>
    <row r="1" spans="1:3" ht="20.100000000000001" customHeight="1" x14ac:dyDescent="0.3">
      <c r="A1" s="46" t="s">
        <v>97</v>
      </c>
      <c r="B1" s="46" t="s">
        <v>2</v>
      </c>
      <c r="C1" s="46" t="s">
        <v>3</v>
      </c>
    </row>
    <row r="2" spans="1:3" ht="20.100000000000001" customHeight="1" x14ac:dyDescent="0.3">
      <c r="A2" s="44" t="s">
        <v>83</v>
      </c>
      <c r="B2" s="43" t="s">
        <v>95</v>
      </c>
      <c r="C2" s="43" t="s">
        <v>96</v>
      </c>
    </row>
    <row r="3" spans="1:3" ht="20.100000000000001" customHeight="1" x14ac:dyDescent="0.3">
      <c r="A3" s="44" t="s">
        <v>84</v>
      </c>
      <c r="B3" s="43" t="s">
        <v>95</v>
      </c>
      <c r="C3" s="43" t="s">
        <v>96</v>
      </c>
    </row>
    <row r="4" spans="1:3" ht="20.100000000000001" customHeight="1" x14ac:dyDescent="0.3">
      <c r="A4" s="44" t="s">
        <v>85</v>
      </c>
      <c r="B4" s="43" t="s">
        <v>95</v>
      </c>
      <c r="C4" s="43" t="s">
        <v>96</v>
      </c>
    </row>
    <row r="5" spans="1:3" ht="20.100000000000001" customHeight="1" x14ac:dyDescent="0.3">
      <c r="A5" s="44" t="s">
        <v>86</v>
      </c>
      <c r="B5" s="43" t="s">
        <v>95</v>
      </c>
      <c r="C5" s="43" t="s">
        <v>96</v>
      </c>
    </row>
    <row r="6" spans="1:3" ht="20.100000000000001" customHeight="1" x14ac:dyDescent="0.3">
      <c r="A6" s="44" t="s">
        <v>87</v>
      </c>
      <c r="B6" s="43" t="s">
        <v>95</v>
      </c>
      <c r="C6" s="43" t="s">
        <v>96</v>
      </c>
    </row>
    <row r="7" spans="1:3" ht="20.100000000000001" customHeight="1" x14ac:dyDescent="0.3">
      <c r="A7" s="44" t="s">
        <v>88</v>
      </c>
      <c r="B7" s="43" t="s">
        <v>95</v>
      </c>
      <c r="C7" s="43" t="s">
        <v>96</v>
      </c>
    </row>
    <row r="8" spans="1:3" ht="20.100000000000001" customHeight="1" x14ac:dyDescent="0.3">
      <c r="A8" s="44" t="s">
        <v>89</v>
      </c>
      <c r="B8" s="43" t="s">
        <v>95</v>
      </c>
      <c r="C8" s="43" t="s">
        <v>96</v>
      </c>
    </row>
    <row r="9" spans="1:3" ht="20.100000000000001" customHeight="1" x14ac:dyDescent="0.3">
      <c r="A9" s="44" t="s">
        <v>90</v>
      </c>
      <c r="B9" s="43" t="s">
        <v>95</v>
      </c>
      <c r="C9" s="43" t="s">
        <v>96</v>
      </c>
    </row>
    <row r="10" spans="1:3" ht="20.100000000000001" customHeight="1" x14ac:dyDescent="0.3">
      <c r="A10" s="44" t="s">
        <v>91</v>
      </c>
      <c r="B10" s="43" t="s">
        <v>95</v>
      </c>
      <c r="C10" s="43" t="s">
        <v>96</v>
      </c>
    </row>
    <row r="11" spans="1:3" ht="20.100000000000001" customHeight="1" x14ac:dyDescent="0.3">
      <c r="A11" s="44" t="s">
        <v>92</v>
      </c>
      <c r="B11" s="43" t="s">
        <v>95</v>
      </c>
      <c r="C11" s="43" t="s">
        <v>96</v>
      </c>
    </row>
    <row r="12" spans="1:3" ht="20.100000000000001" customHeight="1" x14ac:dyDescent="0.3">
      <c r="A12" s="44" t="s">
        <v>93</v>
      </c>
      <c r="B12" s="43" t="s">
        <v>95</v>
      </c>
      <c r="C12" s="43" t="s">
        <v>96</v>
      </c>
    </row>
    <row r="13" spans="1:3" ht="20.100000000000001" customHeight="1" x14ac:dyDescent="0.3">
      <c r="A13" s="45" t="s">
        <v>94</v>
      </c>
      <c r="B13" s="43" t="s">
        <v>95</v>
      </c>
      <c r="C13" s="43" t="s">
        <v>96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춘천산 농산물</vt:lpstr>
      <vt:lpstr>도내산 잡곡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2021-04-07T00:17:04Z</cp:lastPrinted>
  <dcterms:created xsi:type="dcterms:W3CDTF">2021-04-07T00:09:09Z</dcterms:created>
  <dcterms:modified xsi:type="dcterms:W3CDTF">2021-04-07T00:31:09Z</dcterms:modified>
</cp:coreProperties>
</file>