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2020년\12월\"/>
    </mc:Choice>
  </mc:AlternateContent>
  <bookViews>
    <workbookView xWindow="0" yWindow="0" windowWidth="28800" windowHeight="12390"/>
  </bookViews>
  <sheets>
    <sheet name="춘천산(12월)" sheetId="1" r:id="rId1"/>
    <sheet name="도내산(12월)" sheetId="2" r:id="rId2"/>
  </sheets>
  <definedNames>
    <definedName name="_xlnm._FilterDatabase" localSheetId="0" hidden="1">'춘천산(12월)'!$A$26:$L$68</definedName>
    <definedName name="_xlnm.Print_Area" localSheetId="0">'춘천산(12월)'!$A$2:$H$68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F22" i="1" l="1"/>
  <c r="E22" i="1"/>
  <c r="D22" i="1"/>
  <c r="F20" i="1"/>
  <c r="E20" i="1"/>
  <c r="D20" i="1"/>
  <c r="F19" i="1"/>
  <c r="E19" i="1"/>
  <c r="D19" i="1"/>
  <c r="F18" i="1"/>
  <c r="E18" i="1"/>
  <c r="D18" i="1"/>
  <c r="F68" i="1" l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<sst xmlns="http://schemas.openxmlformats.org/spreadsheetml/2006/main" count="192" uniqueCount="107">
  <si>
    <t>12월 춘천산 과일 직거래 품목</t>
    <phoneticPr fontId="3" type="noConversion"/>
  </si>
  <si>
    <t>품  목</t>
    <phoneticPr fontId="3" type="noConversion"/>
  </si>
  <si>
    <t>규격</t>
    <phoneticPr fontId="3" type="noConversion"/>
  </si>
  <si>
    <t>매입가</t>
    <phoneticPr fontId="3" type="noConversion"/>
  </si>
  <si>
    <t>힉교가</t>
    <phoneticPr fontId="3" type="noConversion"/>
  </si>
  <si>
    <t>공급시기</t>
    <phoneticPr fontId="3" type="noConversion"/>
  </si>
  <si>
    <t>비고</t>
    <phoneticPr fontId="3" type="noConversion"/>
  </si>
  <si>
    <t>딸기</t>
    <phoneticPr fontId="3" type="noConversion"/>
  </si>
  <si>
    <t>12.1~12.31</t>
    <phoneticPr fontId="3" type="noConversion"/>
  </si>
  <si>
    <t>사과(부사GAP)</t>
    <phoneticPr fontId="3" type="noConversion"/>
  </si>
  <si>
    <t>32~34(상)</t>
    <phoneticPr fontId="3" type="noConversion"/>
  </si>
  <si>
    <t>35~36(중)</t>
    <phoneticPr fontId="3" type="noConversion"/>
  </si>
  <si>
    <t>37~38(하)</t>
    <phoneticPr fontId="3" type="noConversion"/>
  </si>
  <si>
    <t>미니사과(알프스오토메)</t>
    <phoneticPr fontId="3" type="noConversion"/>
  </si>
  <si>
    <t>50g이상(상)</t>
    <phoneticPr fontId="3" type="noConversion"/>
  </si>
  <si>
    <t>45~50g(중)</t>
    <phoneticPr fontId="3" type="noConversion"/>
  </si>
  <si>
    <t>배(신고GAP)</t>
    <phoneticPr fontId="3" type="noConversion"/>
  </si>
  <si>
    <t>26~30(상)</t>
    <phoneticPr fontId="3" type="noConversion"/>
  </si>
  <si>
    <t>31~34(중)</t>
    <phoneticPr fontId="3" type="noConversion"/>
  </si>
  <si>
    <t>35~38(하)</t>
    <phoneticPr fontId="3" type="noConversion"/>
  </si>
  <si>
    <t>포도(거봉/유기)</t>
    <phoneticPr fontId="3" type="noConversion"/>
  </si>
  <si>
    <t>12.1~12.15</t>
    <phoneticPr fontId="3" type="noConversion"/>
  </si>
  <si>
    <t>포도(알거봉/유기)</t>
    <phoneticPr fontId="3" type="noConversion"/>
  </si>
  <si>
    <t>20kg이하 주문시 해당</t>
    <phoneticPr fontId="3" type="noConversion"/>
  </si>
  <si>
    <t>블루베리(무농약)-냉동</t>
    <phoneticPr fontId="3" type="noConversion"/>
  </si>
  <si>
    <t>16mm이상</t>
    <phoneticPr fontId="3" type="noConversion"/>
  </si>
  <si>
    <t>13~16mm</t>
    <phoneticPr fontId="3" type="noConversion"/>
  </si>
  <si>
    <t>*딸기 : 출하농가 2곳, 농가별 딸기 크기가 다르므로, 개당 무게 확인 필요
          11월 중순 이후 농가 방문 하여 개당 무게 학교 안내 예정</t>
    <phoneticPr fontId="3" type="noConversion"/>
  </si>
  <si>
    <t>12월 춘천산 농산물 직거래 품목</t>
    <phoneticPr fontId="3" type="noConversion"/>
  </si>
  <si>
    <t>180g이상</t>
    <phoneticPr fontId="3" type="noConversion"/>
  </si>
  <si>
    <t>120g~180g</t>
    <phoneticPr fontId="3" type="noConversion"/>
  </si>
  <si>
    <t>감자(무농약)</t>
    <phoneticPr fontId="3" type="noConversion"/>
  </si>
  <si>
    <t>감자(일반)</t>
    <phoneticPr fontId="3" type="noConversion"/>
  </si>
  <si>
    <t>고구마(친환경)</t>
    <phoneticPr fontId="3" type="noConversion"/>
  </si>
  <si>
    <t>고구마(일반)</t>
    <phoneticPr fontId="3" type="noConversion"/>
  </si>
  <si>
    <t>마늘(일반-한지형6쪽마늘)</t>
    <phoneticPr fontId="3" type="noConversion"/>
  </si>
  <si>
    <t>깐마늘</t>
    <phoneticPr fontId="3" type="noConversion"/>
  </si>
  <si>
    <t>꼭지딴마늘</t>
    <phoneticPr fontId="3" type="noConversion"/>
  </si>
  <si>
    <t>배추(일반)</t>
    <phoneticPr fontId="3" type="noConversion"/>
  </si>
  <si>
    <t>브로콜리(친환경)</t>
    <phoneticPr fontId="3" type="noConversion"/>
  </si>
  <si>
    <t>브로콜리(일반)</t>
    <phoneticPr fontId="3" type="noConversion"/>
  </si>
  <si>
    <t>흙무(친환경)</t>
    <phoneticPr fontId="3" type="noConversion"/>
  </si>
  <si>
    <t>흙무(일반)</t>
    <phoneticPr fontId="3" type="noConversion"/>
  </si>
  <si>
    <t>청갓(일반)</t>
    <phoneticPr fontId="3" type="noConversion"/>
  </si>
  <si>
    <t>알타리무(일반)</t>
    <phoneticPr fontId="3" type="noConversion"/>
  </si>
  <si>
    <t>양파(친환경-유기농)</t>
    <phoneticPr fontId="3" type="noConversion"/>
  </si>
  <si>
    <t>피양파</t>
    <phoneticPr fontId="3" type="noConversion"/>
  </si>
  <si>
    <t>양파(친환경-무농약)</t>
    <phoneticPr fontId="3" type="noConversion"/>
  </si>
  <si>
    <t>양파(일반)</t>
    <phoneticPr fontId="3" type="noConversion"/>
  </si>
  <si>
    <t>양배추(친환경-무농약)</t>
    <phoneticPr fontId="3" type="noConversion"/>
  </si>
  <si>
    <t>양배추(일반)</t>
    <phoneticPr fontId="3" type="noConversion"/>
  </si>
  <si>
    <t>대파(친환경-무농약)</t>
    <phoneticPr fontId="3" type="noConversion"/>
  </si>
  <si>
    <t>적상추(친환경-무농약)</t>
    <phoneticPr fontId="3" type="noConversion"/>
  </si>
  <si>
    <t>적상추(일반)</t>
    <phoneticPr fontId="3" type="noConversion"/>
  </si>
  <si>
    <t>시금치(친환경-무농약)</t>
    <phoneticPr fontId="3" type="noConversion"/>
  </si>
  <si>
    <t>시금치(일반)</t>
    <phoneticPr fontId="3" type="noConversion"/>
  </si>
  <si>
    <t>쪽파(일반)</t>
    <phoneticPr fontId="3" type="noConversion"/>
  </si>
  <si>
    <t>흙쪽파</t>
    <phoneticPr fontId="3" type="noConversion"/>
  </si>
  <si>
    <t>깐쪽파</t>
    <phoneticPr fontId="3" type="noConversion"/>
  </si>
  <si>
    <t>파프리카(GAP)</t>
    <phoneticPr fontId="3" type="noConversion"/>
  </si>
  <si>
    <t>초록</t>
    <phoneticPr fontId="3" type="noConversion"/>
  </si>
  <si>
    <t>12.1~12.20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</si>
  <si>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</si>
  <si>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</si>
  <si>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</si>
  <si>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강낭콩(친환경)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</si>
  <si>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</si>
  <si>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</si>
  <si>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</si>
  <si>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</si>
  <si>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</si>
  <si>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</si>
  <si>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찰수수(친환경-무농약)</t>
    <phoneticPr fontId="3" type="noConversion"/>
  </si>
  <si>
    <t>찰수수(일반)</t>
    <phoneticPr fontId="3" type="noConversion"/>
  </si>
  <si>
    <t>현미찹쌀(친환경_무농약)</t>
    <phoneticPr fontId="3" type="noConversion"/>
  </si>
  <si>
    <t>찹쌀(친환경-무농약)</t>
    <phoneticPr fontId="3" type="noConversion"/>
  </si>
  <si>
    <t>차조(친환경-무농약)</t>
    <phoneticPr fontId="3" type="noConversion"/>
  </si>
  <si>
    <t>사과즙(HACCP/도지사인증)</t>
    <phoneticPr fontId="3" type="noConversion"/>
  </si>
  <si>
    <t>120ml/50팩</t>
    <phoneticPr fontId="3" type="noConversion"/>
  </si>
  <si>
    <t>포도즙(만나포도원/도지사인증)</t>
    <phoneticPr fontId="3" type="noConversion"/>
  </si>
  <si>
    <t>100ml</t>
    <phoneticPr fontId="3" type="noConversion"/>
  </si>
  <si>
    <t>1box당(30팩, 60팩, 100팩) / 낱개가능</t>
    <phoneticPr fontId="3" type="noConversion"/>
  </si>
  <si>
    <t>100ml/스파우트캡</t>
    <phoneticPr fontId="3" type="noConversion"/>
  </si>
  <si>
    <t>감말랭이(도내산)</t>
    <phoneticPr fontId="3" type="noConversion"/>
  </si>
  <si>
    <t>1kg(약95~100개)</t>
    <phoneticPr fontId="3" type="noConversion"/>
  </si>
  <si>
    <t>품  목</t>
    <phoneticPr fontId="3" type="noConversion"/>
  </si>
  <si>
    <t>공급시기</t>
    <phoneticPr fontId="3" type="noConversion"/>
  </si>
  <si>
    <t>비고</t>
    <phoneticPr fontId="3" type="noConversion"/>
  </si>
  <si>
    <t>깐녹두(도내산/무농약)</t>
    <phoneticPr fontId="3" type="noConversion"/>
  </si>
  <si>
    <t>1kg</t>
    <phoneticPr fontId="3" type="noConversion"/>
  </si>
  <si>
    <t>백태(도내산/무농약)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</si>
  <si>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</si>
  <si>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</si>
  <si>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1kg</t>
    <phoneticPr fontId="3" type="noConversion"/>
  </si>
  <si>
    <t>율무(도내산/무농약)</t>
    <phoneticPr fontId="3" type="noConversion"/>
  </si>
  <si>
    <t>1kg</t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</si>
  <si>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</si>
  <si>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</si>
  <si>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</si>
  <si>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</si>
  <si>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</si>
  <si>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</si>
  <si>
    <t>12월 도내산 잡곡 직거래 품목</t>
    <phoneticPr fontId="3" type="noConversion"/>
  </si>
  <si>
    <t>90ml</t>
    <phoneticPr fontId="3" type="noConversion"/>
  </si>
  <si>
    <t>아로니아주스(도지사인증)</t>
    <phoneticPr fontId="3" type="noConversion"/>
  </si>
  <si>
    <t>12.1~12.31</t>
    <phoneticPr fontId="3" type="noConversion"/>
  </si>
  <si>
    <t>12.1~12.15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</si>
</sst>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0" borderId="0"/>
  </cellStyleXfs>
  <cellXfs count="101">
    <xf numFmtId="0" fontId="0" fillId="0" borderId="0" xfId="0">
      <alignment vertical="center"/>
    </xf>
    <xf numFmtId="9" fontId="4" fillId="3" borderId="12" xfId="0" applyNumberFormat="1" applyFont="1" applyFill="1" applyBorder="1" applyAlignment="1">
      <alignment horizontal="center" vertical="center"/>
    </xf>
    <xf numFmtId="9" fontId="4" fillId="3" borderId="10" xfId="0" applyNumberFormat="1" applyFont="1" applyFill="1" applyBorder="1" applyAlignment="1">
      <alignment horizontal="center" vertical="center"/>
    </xf>
    <xf numFmtId="9" fontId="4" fillId="3" borderId="13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shrinkToFit="1"/>
    </xf>
    <xf numFmtId="176" fontId="6" fillId="0" borderId="18" xfId="0" applyNumberFormat="1" applyFont="1" applyFill="1" applyBorder="1" applyAlignment="1">
      <alignment horizontal="right" vertical="center" wrapText="1"/>
    </xf>
    <xf numFmtId="176" fontId="5" fillId="3" borderId="19" xfId="0" applyNumberFormat="1" applyFont="1" applyFill="1" applyBorder="1" applyAlignment="1">
      <alignment horizontal="right" vertical="center" wrapText="1"/>
    </xf>
    <xf numFmtId="176" fontId="5" fillId="3" borderId="17" xfId="0" applyNumberFormat="1" applyFont="1" applyFill="1" applyBorder="1" applyAlignment="1">
      <alignment horizontal="right" vertical="center" wrapText="1"/>
    </xf>
    <xf numFmtId="176" fontId="5" fillId="3" borderId="20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176" fontId="6" fillId="4" borderId="24" xfId="0" applyNumberFormat="1" applyFont="1" applyFill="1" applyBorder="1" applyAlignment="1">
      <alignment horizontal="center" vertical="center" shrinkToFit="1"/>
    </xf>
    <xf numFmtId="176" fontId="6" fillId="4" borderId="25" xfId="0" applyNumberFormat="1" applyFont="1" applyFill="1" applyBorder="1" applyAlignment="1">
      <alignment horizontal="right" vertical="center" wrapText="1"/>
    </xf>
    <xf numFmtId="176" fontId="5" fillId="3" borderId="26" xfId="0" applyNumberFormat="1" applyFont="1" applyFill="1" applyBorder="1" applyAlignment="1">
      <alignment horizontal="right" vertical="center" wrapText="1"/>
    </xf>
    <xf numFmtId="176" fontId="5" fillId="3" borderId="24" xfId="0" applyNumberFormat="1" applyFont="1" applyFill="1" applyBorder="1" applyAlignment="1">
      <alignment horizontal="right" vertical="center" wrapText="1"/>
    </xf>
    <xf numFmtId="176" fontId="5" fillId="3" borderId="27" xfId="0" applyNumberFormat="1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center" vertical="center"/>
    </xf>
    <xf numFmtId="0" fontId="0" fillId="4" borderId="29" xfId="0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 shrinkToFit="1"/>
    </xf>
    <xf numFmtId="176" fontId="5" fillId="3" borderId="33" xfId="0" applyNumberFormat="1" applyFont="1" applyFill="1" applyBorder="1" applyAlignment="1">
      <alignment horizontal="right" vertical="center" wrapText="1"/>
    </xf>
    <xf numFmtId="176" fontId="5" fillId="3" borderId="34" xfId="0" applyNumberFormat="1" applyFont="1" applyFill="1" applyBorder="1" applyAlignment="1">
      <alignment horizontal="right" vertical="center" wrapText="1"/>
    </xf>
    <xf numFmtId="176" fontId="5" fillId="3" borderId="35" xfId="0" applyNumberFormat="1" applyFont="1" applyFill="1" applyBorder="1" applyAlignment="1">
      <alignment horizontal="right" vertical="center" wrapText="1"/>
    </xf>
    <xf numFmtId="3" fontId="6" fillId="4" borderId="25" xfId="0" applyNumberFormat="1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0" fillId="4" borderId="29" xfId="0" applyFill="1" applyBorder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176" fontId="6" fillId="0" borderId="25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29" xfId="0" applyFill="1" applyBorder="1">
      <alignment vertical="center"/>
    </xf>
    <xf numFmtId="176" fontId="6" fillId="0" borderId="24" xfId="0" applyNumberFormat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wrapText="1"/>
    </xf>
    <xf numFmtId="176" fontId="6" fillId="0" borderId="31" xfId="0" applyNumberFormat="1" applyFont="1" applyFill="1" applyBorder="1" applyAlignment="1">
      <alignment horizontal="right" vertical="center" shrinkToFit="1"/>
    </xf>
    <xf numFmtId="176" fontId="6" fillId="0" borderId="32" xfId="0" applyNumberFormat="1" applyFont="1" applyFill="1" applyBorder="1" applyAlignment="1">
      <alignment horizontal="right" vertical="center" wrapText="1"/>
    </xf>
    <xf numFmtId="0" fontId="0" fillId="0" borderId="37" xfId="0" applyFill="1" applyBorder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5" fillId="4" borderId="23" xfId="0" applyFont="1" applyFill="1" applyBorder="1" applyAlignment="1">
      <alignment horizontal="center" vertical="center" shrinkToFit="1"/>
    </xf>
    <xf numFmtId="41" fontId="6" fillId="4" borderId="25" xfId="1" applyFont="1" applyFill="1" applyBorder="1" applyAlignment="1">
      <alignment horizontal="right" vertical="center" wrapText="1"/>
    </xf>
    <xf numFmtId="0" fontId="14" fillId="4" borderId="29" xfId="0" applyFont="1" applyFill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41" fontId="0" fillId="0" borderId="32" xfId="1" applyFont="1" applyBorder="1">
      <alignment vertical="center"/>
    </xf>
    <xf numFmtId="0" fontId="0" fillId="0" borderId="37" xfId="0" applyBorder="1">
      <alignment vertical="center"/>
    </xf>
    <xf numFmtId="0" fontId="7" fillId="4" borderId="24" xfId="0" applyFont="1" applyFill="1" applyBorder="1" applyAlignment="1">
      <alignment horizontal="center" vertical="center"/>
    </xf>
    <xf numFmtId="0" fontId="0" fillId="4" borderId="24" xfId="0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7" fillId="4" borderId="24" xfId="0" applyFont="1" applyFill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176" fontId="6" fillId="4" borderId="24" xfId="0" applyNumberFormat="1" applyFont="1" applyFill="1" applyBorder="1" applyAlignment="1">
      <alignment horizontal="center" vertical="center" wrapText="1"/>
    </xf>
    <xf numFmtId="0" fontId="0" fillId="4" borderId="24" xfId="0" applyFill="1" applyBorder="1">
      <alignment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shrinkToFit="1"/>
    </xf>
    <xf numFmtId="176" fontId="6" fillId="4" borderId="43" xfId="0" applyNumberFormat="1" applyFont="1" applyFill="1" applyBorder="1" applyAlignment="1">
      <alignment horizontal="center" vertical="center" shrinkToFit="1"/>
    </xf>
    <xf numFmtId="41" fontId="6" fillId="4" borderId="44" xfId="1" applyFont="1" applyFill="1" applyBorder="1" applyAlignment="1">
      <alignment horizontal="right" vertical="center" wrapText="1"/>
    </xf>
    <xf numFmtId="176" fontId="5" fillId="3" borderId="45" xfId="0" applyNumberFormat="1" applyFont="1" applyFill="1" applyBorder="1" applyAlignment="1">
      <alignment horizontal="right" vertical="center" wrapText="1"/>
    </xf>
    <xf numFmtId="176" fontId="5" fillId="3" borderId="43" xfId="0" applyNumberFormat="1" applyFont="1" applyFill="1" applyBorder="1" applyAlignment="1">
      <alignment horizontal="right" vertical="center" wrapText="1"/>
    </xf>
    <xf numFmtId="176" fontId="5" fillId="3" borderId="46" xfId="0" applyNumberFormat="1" applyFont="1" applyFill="1" applyBorder="1" applyAlignment="1">
      <alignment horizontal="right" vertical="center" wrapText="1"/>
    </xf>
    <xf numFmtId="0" fontId="14" fillId="4" borderId="47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 shrinkToFi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3"/>
  <sheetViews>
    <sheetView tabSelected="1" zoomScaleNormal="100" workbookViewId="0">
      <selection activeCell="M24" sqref="M24"/>
    </sheetView>
  </sheetViews>
  <sheetFormatPr defaultRowHeight="16.5" x14ac:dyDescent="0.3"/>
  <cols>
    <col min="1" max="1" width="27.25" bestFit="1" customWidth="1"/>
    <col min="2" max="2" width="16.25" style="49" customWidth="1"/>
    <col min="3" max="6" width="10" customWidth="1"/>
    <col min="7" max="7" width="11.75" customWidth="1"/>
    <col min="8" max="8" width="40.125" bestFit="1" customWidth="1"/>
    <col min="9" max="10" width="9" customWidth="1"/>
  </cols>
  <sheetData>
    <row r="2" spans="1:8" ht="32.25" thickBot="1" x14ac:dyDescent="0.35">
      <c r="A2" s="72" t="s">
        <v>0</v>
      </c>
      <c r="B2" s="72"/>
      <c r="C2" s="72"/>
      <c r="D2" s="72"/>
      <c r="E2" s="72"/>
      <c r="F2" s="72"/>
      <c r="G2" s="72"/>
      <c r="H2" s="72"/>
    </row>
    <row r="3" spans="1:8" ht="17.25" x14ac:dyDescent="0.3">
      <c r="A3" s="73" t="s">
        <v>1</v>
      </c>
      <c r="B3" s="75" t="s">
        <v>2</v>
      </c>
      <c r="C3" s="77" t="s">
        <v>3</v>
      </c>
      <c r="D3" s="79" t="s">
        <v>4</v>
      </c>
      <c r="E3" s="80"/>
      <c r="F3" s="81"/>
      <c r="G3" s="82" t="s">
        <v>5</v>
      </c>
      <c r="H3" s="84" t="s">
        <v>6</v>
      </c>
    </row>
    <row r="4" spans="1:8" ht="18" thickBot="1" x14ac:dyDescent="0.35">
      <c r="A4" s="74"/>
      <c r="B4" s="76"/>
      <c r="C4" s="78"/>
      <c r="D4" s="1">
        <v>0.06</v>
      </c>
      <c r="E4" s="2">
        <v>0.08</v>
      </c>
      <c r="F4" s="3">
        <v>0.1</v>
      </c>
      <c r="G4" s="83"/>
      <c r="H4" s="85"/>
    </row>
    <row r="5" spans="1:8" ht="17.25" thickTop="1" x14ac:dyDescent="0.3">
      <c r="A5" s="4" t="s">
        <v>7</v>
      </c>
      <c r="B5" s="5"/>
      <c r="C5" s="6">
        <v>16000</v>
      </c>
      <c r="D5" s="7">
        <f>ROUND((C5*1.06),-1)</f>
        <v>16960</v>
      </c>
      <c r="E5" s="8">
        <f>ROUND((C5*1.08),-1)</f>
        <v>17280</v>
      </c>
      <c r="F5" s="9">
        <f>ROUND((C5*1.1),-1)</f>
        <v>17600</v>
      </c>
      <c r="G5" s="10" t="s">
        <v>8</v>
      </c>
      <c r="H5" s="11"/>
    </row>
    <row r="6" spans="1:8" x14ac:dyDescent="0.3">
      <c r="A6" s="88" t="s">
        <v>9</v>
      </c>
      <c r="B6" s="12" t="s">
        <v>10</v>
      </c>
      <c r="C6" s="13">
        <v>5000</v>
      </c>
      <c r="D6" s="14">
        <f t="shared" ref="D6:D22" si="0">ROUND((C6*1.06),-1)</f>
        <v>5300</v>
      </c>
      <c r="E6" s="15">
        <f t="shared" ref="E6:E22" si="1">ROUND((C6*1.08),-1)</f>
        <v>5400</v>
      </c>
      <c r="F6" s="16">
        <f t="shared" ref="F6:F22" si="2">ROUND((C6*1.1),-1)</f>
        <v>5500</v>
      </c>
      <c r="G6" s="17" t="s">
        <v>8</v>
      </c>
      <c r="H6" s="18"/>
    </row>
    <row r="7" spans="1:8" x14ac:dyDescent="0.3">
      <c r="A7" s="89"/>
      <c r="B7" s="12" t="s">
        <v>11</v>
      </c>
      <c r="C7" s="13">
        <v>4500</v>
      </c>
      <c r="D7" s="14">
        <f t="shared" si="0"/>
        <v>4770</v>
      </c>
      <c r="E7" s="15">
        <f t="shared" si="1"/>
        <v>4860</v>
      </c>
      <c r="F7" s="16">
        <f t="shared" si="2"/>
        <v>4950</v>
      </c>
      <c r="G7" s="17" t="s">
        <v>8</v>
      </c>
      <c r="H7" s="18"/>
    </row>
    <row r="8" spans="1:8" x14ac:dyDescent="0.3">
      <c r="A8" s="89"/>
      <c r="B8" s="12" t="s">
        <v>12</v>
      </c>
      <c r="C8" s="13">
        <v>4000</v>
      </c>
      <c r="D8" s="14">
        <f t="shared" si="0"/>
        <v>4240</v>
      </c>
      <c r="E8" s="15">
        <f t="shared" si="1"/>
        <v>4320</v>
      </c>
      <c r="F8" s="16">
        <f t="shared" si="2"/>
        <v>4400</v>
      </c>
      <c r="G8" s="17" t="s">
        <v>8</v>
      </c>
      <c r="H8" s="18"/>
    </row>
    <row r="9" spans="1:8" x14ac:dyDescent="0.3">
      <c r="A9" s="88" t="s">
        <v>13</v>
      </c>
      <c r="B9" s="12" t="s">
        <v>14</v>
      </c>
      <c r="C9" s="13">
        <v>5000</v>
      </c>
      <c r="D9" s="14">
        <f t="shared" si="0"/>
        <v>5300</v>
      </c>
      <c r="E9" s="15">
        <f t="shared" si="1"/>
        <v>5400</v>
      </c>
      <c r="F9" s="16">
        <f t="shared" si="2"/>
        <v>5500</v>
      </c>
      <c r="G9" s="17" t="s">
        <v>8</v>
      </c>
      <c r="H9" s="18"/>
    </row>
    <row r="10" spans="1:8" x14ac:dyDescent="0.3">
      <c r="A10" s="88"/>
      <c r="B10" s="12" t="s">
        <v>15</v>
      </c>
      <c r="C10" s="13">
        <v>4000</v>
      </c>
      <c r="D10" s="14">
        <f t="shared" si="0"/>
        <v>4240</v>
      </c>
      <c r="E10" s="15">
        <f t="shared" si="1"/>
        <v>4320</v>
      </c>
      <c r="F10" s="16">
        <f t="shared" si="2"/>
        <v>4400</v>
      </c>
      <c r="G10" s="17" t="s">
        <v>8</v>
      </c>
      <c r="H10" s="18"/>
    </row>
    <row r="11" spans="1:8" x14ac:dyDescent="0.3">
      <c r="A11" s="88" t="s">
        <v>16</v>
      </c>
      <c r="B11" s="12" t="s">
        <v>17</v>
      </c>
      <c r="C11" s="13">
        <v>5000</v>
      </c>
      <c r="D11" s="14">
        <f t="shared" si="0"/>
        <v>5300</v>
      </c>
      <c r="E11" s="15">
        <f t="shared" si="1"/>
        <v>5400</v>
      </c>
      <c r="F11" s="16">
        <f t="shared" si="2"/>
        <v>5500</v>
      </c>
      <c r="G11" s="17" t="s">
        <v>8</v>
      </c>
      <c r="H11" s="19"/>
    </row>
    <row r="12" spans="1:8" x14ac:dyDescent="0.3">
      <c r="A12" s="88"/>
      <c r="B12" s="12" t="s">
        <v>18</v>
      </c>
      <c r="C12" s="13">
        <v>4500</v>
      </c>
      <c r="D12" s="14">
        <f t="shared" si="0"/>
        <v>4770</v>
      </c>
      <c r="E12" s="15">
        <f t="shared" si="1"/>
        <v>4860</v>
      </c>
      <c r="F12" s="16">
        <f t="shared" si="2"/>
        <v>4950</v>
      </c>
      <c r="G12" s="17" t="s">
        <v>8</v>
      </c>
      <c r="H12" s="19"/>
    </row>
    <row r="13" spans="1:8" x14ac:dyDescent="0.3">
      <c r="A13" s="88"/>
      <c r="B13" s="12" t="s">
        <v>19</v>
      </c>
      <c r="C13" s="13">
        <v>4000</v>
      </c>
      <c r="D13" s="14">
        <f t="shared" si="0"/>
        <v>4240</v>
      </c>
      <c r="E13" s="15">
        <f t="shared" si="1"/>
        <v>4320</v>
      </c>
      <c r="F13" s="16">
        <f t="shared" si="2"/>
        <v>4400</v>
      </c>
      <c r="G13" s="17" t="s">
        <v>8</v>
      </c>
      <c r="H13" s="19"/>
    </row>
    <row r="14" spans="1:8" x14ac:dyDescent="0.3">
      <c r="A14" s="20" t="s">
        <v>20</v>
      </c>
      <c r="B14" s="21"/>
      <c r="C14" s="13">
        <v>11000</v>
      </c>
      <c r="D14" s="14">
        <f t="shared" si="0"/>
        <v>11660</v>
      </c>
      <c r="E14" s="15">
        <f t="shared" si="1"/>
        <v>11880</v>
      </c>
      <c r="F14" s="16">
        <f t="shared" si="2"/>
        <v>12100</v>
      </c>
      <c r="G14" s="22" t="s">
        <v>21</v>
      </c>
      <c r="H14" s="23"/>
    </row>
    <row r="15" spans="1:8" x14ac:dyDescent="0.3">
      <c r="A15" s="20" t="s">
        <v>22</v>
      </c>
      <c r="B15" s="24" t="s">
        <v>23</v>
      </c>
      <c r="C15" s="13">
        <v>12000</v>
      </c>
      <c r="D15" s="14">
        <f t="shared" si="0"/>
        <v>12720</v>
      </c>
      <c r="E15" s="15">
        <f t="shared" si="1"/>
        <v>12960</v>
      </c>
      <c r="F15" s="16">
        <f t="shared" si="2"/>
        <v>13200</v>
      </c>
      <c r="G15" s="22" t="s">
        <v>21</v>
      </c>
      <c r="H15" s="23"/>
    </row>
    <row r="16" spans="1:8" x14ac:dyDescent="0.3">
      <c r="A16" s="88" t="s">
        <v>24</v>
      </c>
      <c r="B16" s="12" t="s">
        <v>25</v>
      </c>
      <c r="C16" s="13">
        <v>25000</v>
      </c>
      <c r="D16" s="14">
        <f t="shared" si="0"/>
        <v>26500</v>
      </c>
      <c r="E16" s="15">
        <f t="shared" si="1"/>
        <v>27000</v>
      </c>
      <c r="F16" s="16">
        <f t="shared" si="2"/>
        <v>27500</v>
      </c>
      <c r="G16" s="17" t="s">
        <v>8</v>
      </c>
      <c r="H16" s="18"/>
    </row>
    <row r="17" spans="1:12" x14ac:dyDescent="0.3">
      <c r="A17" s="89"/>
      <c r="B17" s="12" t="s">
        <v>26</v>
      </c>
      <c r="C17" s="13">
        <v>22000</v>
      </c>
      <c r="D17" s="14">
        <f t="shared" si="0"/>
        <v>23320</v>
      </c>
      <c r="E17" s="15">
        <f t="shared" si="1"/>
        <v>23760</v>
      </c>
      <c r="F17" s="16">
        <f t="shared" si="2"/>
        <v>24200</v>
      </c>
      <c r="G17" s="17" t="s">
        <v>8</v>
      </c>
      <c r="H17" s="18"/>
    </row>
    <row r="18" spans="1:12" x14ac:dyDescent="0.3">
      <c r="A18" s="50" t="s">
        <v>77</v>
      </c>
      <c r="B18" s="12" t="s">
        <v>78</v>
      </c>
      <c r="C18" s="51">
        <v>27000</v>
      </c>
      <c r="D18" s="14">
        <f t="shared" si="0"/>
        <v>28620</v>
      </c>
      <c r="E18" s="15">
        <f t="shared" si="1"/>
        <v>29160</v>
      </c>
      <c r="F18" s="16">
        <f t="shared" si="2"/>
        <v>29700</v>
      </c>
      <c r="G18" s="17" t="s">
        <v>105</v>
      </c>
      <c r="H18" s="23"/>
    </row>
    <row r="19" spans="1:12" x14ac:dyDescent="0.3">
      <c r="A19" s="50" t="s">
        <v>79</v>
      </c>
      <c r="B19" s="12" t="s">
        <v>80</v>
      </c>
      <c r="C19" s="51">
        <v>1200</v>
      </c>
      <c r="D19" s="14">
        <f t="shared" si="0"/>
        <v>1270</v>
      </c>
      <c r="E19" s="15">
        <f t="shared" si="1"/>
        <v>1300</v>
      </c>
      <c r="F19" s="16">
        <f t="shared" si="2"/>
        <v>1320</v>
      </c>
      <c r="G19" s="17" t="s">
        <v>105</v>
      </c>
      <c r="H19" s="52" t="s">
        <v>81</v>
      </c>
    </row>
    <row r="20" spans="1:12" x14ac:dyDescent="0.3">
      <c r="A20" s="50" t="s">
        <v>77</v>
      </c>
      <c r="B20" s="12" t="s">
        <v>82</v>
      </c>
      <c r="C20" s="51">
        <v>760</v>
      </c>
      <c r="D20" s="14">
        <f t="shared" si="0"/>
        <v>810</v>
      </c>
      <c r="E20" s="15">
        <f t="shared" si="1"/>
        <v>820</v>
      </c>
      <c r="F20" s="16">
        <f t="shared" si="2"/>
        <v>840</v>
      </c>
      <c r="G20" s="17" t="s">
        <v>105</v>
      </c>
      <c r="H20" s="52"/>
    </row>
    <row r="21" spans="1:12" x14ac:dyDescent="0.3">
      <c r="A21" s="65" t="s">
        <v>104</v>
      </c>
      <c r="B21" s="66" t="s">
        <v>103</v>
      </c>
      <c r="C21" s="67">
        <v>770</v>
      </c>
      <c r="D21" s="68">
        <f t="shared" si="0"/>
        <v>820</v>
      </c>
      <c r="E21" s="69">
        <f t="shared" si="1"/>
        <v>830</v>
      </c>
      <c r="F21" s="70">
        <f t="shared" si="2"/>
        <v>850</v>
      </c>
      <c r="G21" s="17" t="s">
        <v>105</v>
      </c>
      <c r="H21" s="71"/>
    </row>
    <row r="22" spans="1:12" ht="17.25" thickBot="1" x14ac:dyDescent="0.35">
      <c r="A22" s="53" t="s">
        <v>83</v>
      </c>
      <c r="B22" s="54" t="s">
        <v>84</v>
      </c>
      <c r="C22" s="55">
        <v>28000</v>
      </c>
      <c r="D22" s="25">
        <f t="shared" si="0"/>
        <v>29680</v>
      </c>
      <c r="E22" s="26">
        <f t="shared" si="1"/>
        <v>30240</v>
      </c>
      <c r="F22" s="27">
        <f t="shared" si="2"/>
        <v>30800</v>
      </c>
      <c r="G22" s="17" t="s">
        <v>105</v>
      </c>
      <c r="H22" s="56"/>
    </row>
    <row r="23" spans="1:12" ht="38.25" customHeight="1" x14ac:dyDescent="0.3">
      <c r="A23" s="90" t="s">
        <v>27</v>
      </c>
      <c r="B23" s="90"/>
      <c r="C23" s="90"/>
      <c r="D23" s="90"/>
      <c r="E23" s="90"/>
      <c r="F23" s="90"/>
      <c r="G23" s="90"/>
      <c r="H23" s="91"/>
    </row>
    <row r="24" spans="1:12" ht="32.25" thickBot="1" x14ac:dyDescent="0.35">
      <c r="A24" s="72" t="s">
        <v>28</v>
      </c>
      <c r="B24" s="72"/>
      <c r="C24" s="72"/>
      <c r="D24" s="72"/>
      <c r="E24" s="72"/>
      <c r="F24" s="72"/>
      <c r="G24" s="72"/>
      <c r="H24" s="72"/>
    </row>
    <row r="25" spans="1:12" ht="17.25" x14ac:dyDescent="0.3">
      <c r="A25" s="73" t="s">
        <v>1</v>
      </c>
      <c r="B25" s="75" t="s">
        <v>2</v>
      </c>
      <c r="C25" s="77" t="s">
        <v>3</v>
      </c>
      <c r="D25" s="79" t="s">
        <v>4</v>
      </c>
      <c r="E25" s="80"/>
      <c r="F25" s="81"/>
      <c r="G25" s="92" t="s">
        <v>5</v>
      </c>
      <c r="H25" s="86" t="s">
        <v>6</v>
      </c>
    </row>
    <row r="26" spans="1:12" ht="18" thickBot="1" x14ac:dyDescent="0.35">
      <c r="A26" s="74"/>
      <c r="B26" s="76"/>
      <c r="C26" s="78"/>
      <c r="D26" s="1">
        <v>0.06</v>
      </c>
      <c r="E26" s="2">
        <v>0.08</v>
      </c>
      <c r="F26" s="3">
        <v>0.1</v>
      </c>
      <c r="G26" s="93"/>
      <c r="H26" s="87"/>
    </row>
    <row r="27" spans="1:12" s="29" customFormat="1" ht="17.25" thickTop="1" x14ac:dyDescent="0.3">
      <c r="A27" s="64" t="s">
        <v>31</v>
      </c>
      <c r="B27" s="24" t="s">
        <v>30</v>
      </c>
      <c r="C27" s="28">
        <v>2000</v>
      </c>
      <c r="D27" s="14">
        <f t="shared" ref="D27:D68" si="3">ROUND((C27*1.06),-1)</f>
        <v>2120</v>
      </c>
      <c r="E27" s="15">
        <f t="shared" ref="E27:E68" si="4">ROUND((C27*1.08),-1)</f>
        <v>2160</v>
      </c>
      <c r="F27" s="16">
        <f t="shared" ref="F27:F68" si="5">ROUND((C27*1.1),-1)</f>
        <v>2200</v>
      </c>
      <c r="G27" s="17" t="s">
        <v>8</v>
      </c>
      <c r="H27" s="23"/>
      <c r="L27" s="30"/>
    </row>
    <row r="28" spans="1:12" s="29" customFormat="1" x14ac:dyDescent="0.3">
      <c r="A28" s="88" t="s">
        <v>32</v>
      </c>
      <c r="B28" s="24" t="s">
        <v>29</v>
      </c>
      <c r="C28" s="28">
        <v>1800</v>
      </c>
      <c r="D28" s="14">
        <f t="shared" si="3"/>
        <v>1910</v>
      </c>
      <c r="E28" s="15">
        <f t="shared" si="4"/>
        <v>1940</v>
      </c>
      <c r="F28" s="16">
        <f t="shared" si="5"/>
        <v>1980</v>
      </c>
      <c r="G28" s="17" t="s">
        <v>8</v>
      </c>
      <c r="H28" s="23"/>
      <c r="L28" s="30"/>
    </row>
    <row r="29" spans="1:12" s="29" customFormat="1" x14ac:dyDescent="0.3">
      <c r="A29" s="88"/>
      <c r="B29" s="24" t="s">
        <v>30</v>
      </c>
      <c r="C29" s="28">
        <v>1400</v>
      </c>
      <c r="D29" s="14">
        <f t="shared" si="3"/>
        <v>1480</v>
      </c>
      <c r="E29" s="15">
        <f t="shared" si="4"/>
        <v>1510</v>
      </c>
      <c r="F29" s="16">
        <f t="shared" si="5"/>
        <v>1540</v>
      </c>
      <c r="G29" s="17" t="s">
        <v>8</v>
      </c>
      <c r="H29" s="23"/>
      <c r="L29" s="30"/>
    </row>
    <row r="30" spans="1:12" s="29" customFormat="1" x14ac:dyDescent="0.3">
      <c r="A30" s="20" t="s">
        <v>33</v>
      </c>
      <c r="B30" s="24"/>
      <c r="C30" s="28">
        <v>3900</v>
      </c>
      <c r="D30" s="14">
        <f t="shared" si="3"/>
        <v>4130</v>
      </c>
      <c r="E30" s="15">
        <f t="shared" si="4"/>
        <v>4210</v>
      </c>
      <c r="F30" s="16">
        <f t="shared" si="5"/>
        <v>4290</v>
      </c>
      <c r="G30" s="17" t="s">
        <v>8</v>
      </c>
      <c r="H30" s="23"/>
      <c r="L30" s="30"/>
    </row>
    <row r="31" spans="1:12" s="29" customFormat="1" x14ac:dyDescent="0.3">
      <c r="A31" s="20" t="s">
        <v>34</v>
      </c>
      <c r="B31" s="24"/>
      <c r="C31" s="28">
        <v>3000</v>
      </c>
      <c r="D31" s="14">
        <f t="shared" si="3"/>
        <v>3180</v>
      </c>
      <c r="E31" s="15">
        <f t="shared" si="4"/>
        <v>3240</v>
      </c>
      <c r="F31" s="16">
        <f t="shared" si="5"/>
        <v>3300</v>
      </c>
      <c r="G31" s="17" t="s">
        <v>8</v>
      </c>
      <c r="H31" s="23"/>
      <c r="L31" s="30"/>
    </row>
    <row r="32" spans="1:12" s="29" customFormat="1" ht="18" customHeight="1" x14ac:dyDescent="0.3">
      <c r="A32" s="88" t="s">
        <v>35</v>
      </c>
      <c r="B32" s="12" t="s">
        <v>36</v>
      </c>
      <c r="C32" s="13">
        <v>16000</v>
      </c>
      <c r="D32" s="14">
        <f t="shared" si="3"/>
        <v>16960</v>
      </c>
      <c r="E32" s="15">
        <f t="shared" si="4"/>
        <v>17280</v>
      </c>
      <c r="F32" s="16">
        <f t="shared" si="5"/>
        <v>17600</v>
      </c>
      <c r="G32" s="17" t="s">
        <v>8</v>
      </c>
      <c r="H32" s="23"/>
      <c r="L32" s="30"/>
    </row>
    <row r="33" spans="1:12" s="29" customFormat="1" x14ac:dyDescent="0.3">
      <c r="A33" s="88"/>
      <c r="B33" s="12" t="s">
        <v>37</v>
      </c>
      <c r="C33" s="13">
        <v>17000</v>
      </c>
      <c r="D33" s="14">
        <f t="shared" si="3"/>
        <v>18020</v>
      </c>
      <c r="E33" s="15">
        <f t="shared" si="4"/>
        <v>18360</v>
      </c>
      <c r="F33" s="16">
        <f t="shared" si="5"/>
        <v>18700</v>
      </c>
      <c r="G33" s="17" t="s">
        <v>8</v>
      </c>
      <c r="H33" s="23"/>
      <c r="L33" s="30"/>
    </row>
    <row r="34" spans="1:12" s="29" customFormat="1" x14ac:dyDescent="0.3">
      <c r="A34" s="20" t="s">
        <v>38</v>
      </c>
      <c r="B34" s="12"/>
      <c r="C34" s="13">
        <v>1000</v>
      </c>
      <c r="D34" s="14">
        <f t="shared" si="3"/>
        <v>1060</v>
      </c>
      <c r="E34" s="15">
        <f t="shared" si="4"/>
        <v>1080</v>
      </c>
      <c r="F34" s="16">
        <f t="shared" si="5"/>
        <v>1100</v>
      </c>
      <c r="G34" s="17" t="s">
        <v>8</v>
      </c>
      <c r="H34" s="23"/>
      <c r="L34" s="30"/>
    </row>
    <row r="35" spans="1:12" s="29" customFormat="1" x14ac:dyDescent="0.3">
      <c r="A35" s="20" t="s">
        <v>39</v>
      </c>
      <c r="B35" s="12"/>
      <c r="C35" s="13">
        <v>5500</v>
      </c>
      <c r="D35" s="14">
        <f t="shared" si="3"/>
        <v>5830</v>
      </c>
      <c r="E35" s="15">
        <f t="shared" si="4"/>
        <v>5940</v>
      </c>
      <c r="F35" s="16">
        <f t="shared" si="5"/>
        <v>6050</v>
      </c>
      <c r="G35" s="17" t="s">
        <v>8</v>
      </c>
      <c r="H35" s="31"/>
      <c r="L35" s="30"/>
    </row>
    <row r="36" spans="1:12" s="29" customFormat="1" x14ac:dyDescent="0.3">
      <c r="A36" s="20" t="s">
        <v>40</v>
      </c>
      <c r="B36" s="12"/>
      <c r="C36" s="13">
        <v>4000</v>
      </c>
      <c r="D36" s="14">
        <f t="shared" si="3"/>
        <v>4240</v>
      </c>
      <c r="E36" s="15">
        <f t="shared" si="4"/>
        <v>4320</v>
      </c>
      <c r="F36" s="16">
        <f t="shared" si="5"/>
        <v>4400</v>
      </c>
      <c r="G36" s="17" t="s">
        <v>8</v>
      </c>
      <c r="H36" s="23"/>
      <c r="L36" s="30"/>
    </row>
    <row r="37" spans="1:12" s="29" customFormat="1" x14ac:dyDescent="0.3">
      <c r="A37" s="20" t="s">
        <v>41</v>
      </c>
      <c r="B37" s="12"/>
      <c r="C37" s="13">
        <v>1350</v>
      </c>
      <c r="D37" s="14">
        <f t="shared" si="3"/>
        <v>1430</v>
      </c>
      <c r="E37" s="15">
        <f t="shared" si="4"/>
        <v>1460</v>
      </c>
      <c r="F37" s="16">
        <f t="shared" si="5"/>
        <v>1490</v>
      </c>
      <c r="G37" s="17" t="s">
        <v>8</v>
      </c>
      <c r="H37" s="23"/>
      <c r="L37" s="30"/>
    </row>
    <row r="38" spans="1:12" s="29" customFormat="1" x14ac:dyDescent="0.3">
      <c r="A38" s="20" t="s">
        <v>42</v>
      </c>
      <c r="B38" s="12"/>
      <c r="C38" s="13">
        <v>800</v>
      </c>
      <c r="D38" s="14">
        <f t="shared" si="3"/>
        <v>850</v>
      </c>
      <c r="E38" s="15">
        <f t="shared" si="4"/>
        <v>860</v>
      </c>
      <c r="F38" s="16">
        <f t="shared" si="5"/>
        <v>880</v>
      </c>
      <c r="G38" s="17" t="s">
        <v>8</v>
      </c>
      <c r="H38" s="23"/>
      <c r="L38" s="30"/>
    </row>
    <row r="39" spans="1:12" s="29" customFormat="1" x14ac:dyDescent="0.3">
      <c r="A39" s="20" t="s">
        <v>43</v>
      </c>
      <c r="B39" s="12"/>
      <c r="C39" s="13">
        <v>2000</v>
      </c>
      <c r="D39" s="14">
        <f t="shared" si="3"/>
        <v>2120</v>
      </c>
      <c r="E39" s="15">
        <f t="shared" si="4"/>
        <v>2160</v>
      </c>
      <c r="F39" s="16">
        <f t="shared" si="5"/>
        <v>2200</v>
      </c>
      <c r="G39" s="17" t="s">
        <v>8</v>
      </c>
      <c r="H39" s="23"/>
      <c r="L39" s="30"/>
    </row>
    <row r="40" spans="1:12" s="29" customFormat="1" x14ac:dyDescent="0.3">
      <c r="A40" s="20" t="s">
        <v>44</v>
      </c>
      <c r="B40" s="12"/>
      <c r="C40" s="13">
        <v>1300</v>
      </c>
      <c r="D40" s="14">
        <f t="shared" si="3"/>
        <v>1380</v>
      </c>
      <c r="E40" s="15">
        <f t="shared" si="4"/>
        <v>1400</v>
      </c>
      <c r="F40" s="16">
        <f t="shared" si="5"/>
        <v>1430</v>
      </c>
      <c r="G40" s="17" t="s">
        <v>8</v>
      </c>
      <c r="H40" s="23"/>
      <c r="L40" s="30"/>
    </row>
    <row r="41" spans="1:12" s="29" customFormat="1" x14ac:dyDescent="0.3">
      <c r="A41" s="20" t="s">
        <v>45</v>
      </c>
      <c r="B41" s="24" t="s">
        <v>46</v>
      </c>
      <c r="C41" s="13">
        <v>2300</v>
      </c>
      <c r="D41" s="14">
        <f t="shared" si="3"/>
        <v>2440</v>
      </c>
      <c r="E41" s="15">
        <f t="shared" si="4"/>
        <v>2480</v>
      </c>
      <c r="F41" s="16">
        <f t="shared" si="5"/>
        <v>2530</v>
      </c>
      <c r="G41" s="17" t="s">
        <v>8</v>
      </c>
      <c r="H41" s="23"/>
      <c r="L41" s="30"/>
    </row>
    <row r="42" spans="1:12" s="29" customFormat="1" x14ac:dyDescent="0.3">
      <c r="A42" s="32" t="s">
        <v>47</v>
      </c>
      <c r="B42" s="33" t="s">
        <v>46</v>
      </c>
      <c r="C42" s="34">
        <v>2200</v>
      </c>
      <c r="D42" s="14">
        <f t="shared" si="3"/>
        <v>2330</v>
      </c>
      <c r="E42" s="15">
        <f t="shared" si="4"/>
        <v>2380</v>
      </c>
      <c r="F42" s="16">
        <f t="shared" si="5"/>
        <v>2420</v>
      </c>
      <c r="G42" s="35" t="s">
        <v>8</v>
      </c>
      <c r="H42" s="36"/>
      <c r="I42" s="37"/>
      <c r="L42" s="30"/>
    </row>
    <row r="43" spans="1:12" s="29" customFormat="1" x14ac:dyDescent="0.3">
      <c r="A43" s="32" t="s">
        <v>48</v>
      </c>
      <c r="B43" s="33" t="s">
        <v>46</v>
      </c>
      <c r="C43" s="34">
        <v>1550</v>
      </c>
      <c r="D43" s="14">
        <f t="shared" si="3"/>
        <v>1640</v>
      </c>
      <c r="E43" s="15">
        <f t="shared" si="4"/>
        <v>1670</v>
      </c>
      <c r="F43" s="16">
        <f t="shared" si="5"/>
        <v>1710</v>
      </c>
      <c r="G43" s="35" t="s">
        <v>8</v>
      </c>
      <c r="H43" s="36"/>
      <c r="I43" s="37"/>
      <c r="L43" s="30"/>
    </row>
    <row r="44" spans="1:12" x14ac:dyDescent="0.3">
      <c r="A44" s="32" t="s">
        <v>49</v>
      </c>
      <c r="B44" s="33"/>
      <c r="C44" s="34">
        <v>1600</v>
      </c>
      <c r="D44" s="14">
        <f t="shared" si="3"/>
        <v>1700</v>
      </c>
      <c r="E44" s="15">
        <f t="shared" si="4"/>
        <v>1730</v>
      </c>
      <c r="F44" s="16">
        <f t="shared" si="5"/>
        <v>1760</v>
      </c>
      <c r="G44" s="35" t="s">
        <v>8</v>
      </c>
      <c r="H44" s="36"/>
      <c r="I44" s="38"/>
      <c r="J44" s="29"/>
      <c r="L44" s="39"/>
    </row>
    <row r="45" spans="1:12" x14ac:dyDescent="0.3">
      <c r="A45" s="32" t="s">
        <v>50</v>
      </c>
      <c r="B45" s="33"/>
      <c r="C45" s="34">
        <v>1200</v>
      </c>
      <c r="D45" s="14">
        <f t="shared" si="3"/>
        <v>1270</v>
      </c>
      <c r="E45" s="15">
        <f t="shared" si="4"/>
        <v>1300</v>
      </c>
      <c r="F45" s="16">
        <f t="shared" si="5"/>
        <v>1320</v>
      </c>
      <c r="G45" s="35" t="s">
        <v>8</v>
      </c>
      <c r="H45" s="36"/>
      <c r="I45" s="38"/>
      <c r="J45" s="29"/>
      <c r="L45" s="39"/>
    </row>
    <row r="46" spans="1:12" x14ac:dyDescent="0.3">
      <c r="A46" s="32" t="s">
        <v>51</v>
      </c>
      <c r="B46" s="40"/>
      <c r="C46" s="34">
        <v>3300</v>
      </c>
      <c r="D46" s="14">
        <f t="shared" si="3"/>
        <v>3500</v>
      </c>
      <c r="E46" s="15">
        <f t="shared" si="4"/>
        <v>3560</v>
      </c>
      <c r="F46" s="16">
        <f t="shared" si="5"/>
        <v>3630</v>
      </c>
      <c r="G46" s="35" t="s">
        <v>8</v>
      </c>
      <c r="H46" s="41"/>
      <c r="I46" s="38"/>
    </row>
    <row r="47" spans="1:12" x14ac:dyDescent="0.3">
      <c r="A47" s="32" t="s">
        <v>52</v>
      </c>
      <c r="B47" s="42"/>
      <c r="C47" s="34">
        <v>5000</v>
      </c>
      <c r="D47" s="14">
        <f t="shared" si="3"/>
        <v>5300</v>
      </c>
      <c r="E47" s="15">
        <f t="shared" si="4"/>
        <v>5400</v>
      </c>
      <c r="F47" s="16">
        <f t="shared" si="5"/>
        <v>5500</v>
      </c>
      <c r="G47" s="35" t="s">
        <v>8</v>
      </c>
      <c r="H47" s="36"/>
      <c r="I47" s="38"/>
    </row>
    <row r="48" spans="1:12" x14ac:dyDescent="0.3">
      <c r="A48" s="32" t="s">
        <v>53</v>
      </c>
      <c r="B48" s="42"/>
      <c r="C48" s="34">
        <v>3800</v>
      </c>
      <c r="D48" s="14">
        <f t="shared" si="3"/>
        <v>4030</v>
      </c>
      <c r="E48" s="15">
        <f t="shared" si="4"/>
        <v>4100</v>
      </c>
      <c r="F48" s="16">
        <f t="shared" si="5"/>
        <v>4180</v>
      </c>
      <c r="G48" s="35" t="s">
        <v>8</v>
      </c>
      <c r="H48" s="36"/>
      <c r="I48" s="38"/>
    </row>
    <row r="49" spans="1:9" x14ac:dyDescent="0.3">
      <c r="A49" s="32" t="s">
        <v>54</v>
      </c>
      <c r="B49" s="42"/>
      <c r="C49" s="34">
        <v>5000</v>
      </c>
      <c r="D49" s="14">
        <f t="shared" si="3"/>
        <v>5300</v>
      </c>
      <c r="E49" s="15">
        <f t="shared" si="4"/>
        <v>5400</v>
      </c>
      <c r="F49" s="16">
        <f t="shared" si="5"/>
        <v>5500</v>
      </c>
      <c r="G49" s="22" t="s">
        <v>21</v>
      </c>
      <c r="H49" s="36"/>
      <c r="I49" s="38"/>
    </row>
    <row r="50" spans="1:9" x14ac:dyDescent="0.3">
      <c r="A50" s="32" t="s">
        <v>55</v>
      </c>
      <c r="B50" s="33"/>
      <c r="C50" s="34">
        <v>3800</v>
      </c>
      <c r="D50" s="14">
        <f t="shared" si="3"/>
        <v>4030</v>
      </c>
      <c r="E50" s="15">
        <f t="shared" si="4"/>
        <v>4100</v>
      </c>
      <c r="F50" s="16">
        <f t="shared" si="5"/>
        <v>4180</v>
      </c>
      <c r="G50" s="35" t="s">
        <v>8</v>
      </c>
      <c r="H50" s="36"/>
      <c r="I50" s="38"/>
    </row>
    <row r="51" spans="1:9" x14ac:dyDescent="0.3">
      <c r="A51" s="97" t="s">
        <v>56</v>
      </c>
      <c r="B51" s="33" t="s">
        <v>57</v>
      </c>
      <c r="C51" s="34">
        <v>3000</v>
      </c>
      <c r="D51" s="14">
        <f t="shared" si="3"/>
        <v>3180</v>
      </c>
      <c r="E51" s="15">
        <f t="shared" si="4"/>
        <v>3240</v>
      </c>
      <c r="F51" s="16">
        <f t="shared" si="5"/>
        <v>3300</v>
      </c>
      <c r="G51" s="35" t="s">
        <v>8</v>
      </c>
      <c r="H51" s="41"/>
      <c r="I51" s="38"/>
    </row>
    <row r="52" spans="1:9" ht="15.75" customHeight="1" x14ac:dyDescent="0.3">
      <c r="A52" s="98"/>
      <c r="B52" s="33" t="s">
        <v>58</v>
      </c>
      <c r="C52" s="34">
        <v>6000</v>
      </c>
      <c r="D52" s="14">
        <f t="shared" si="3"/>
        <v>6360</v>
      </c>
      <c r="E52" s="15">
        <f t="shared" si="4"/>
        <v>6480</v>
      </c>
      <c r="F52" s="16">
        <f t="shared" si="5"/>
        <v>6600</v>
      </c>
      <c r="G52" s="35" t="s">
        <v>8</v>
      </c>
      <c r="H52" s="41"/>
      <c r="I52" s="38"/>
    </row>
    <row r="53" spans="1:9" ht="15.75" customHeight="1" x14ac:dyDescent="0.3">
      <c r="A53" s="97" t="s">
        <v>59</v>
      </c>
      <c r="B53" s="33" t="s">
        <v>60</v>
      </c>
      <c r="C53" s="34">
        <v>5000</v>
      </c>
      <c r="D53" s="14">
        <f t="shared" si="3"/>
        <v>5300</v>
      </c>
      <c r="E53" s="15">
        <f t="shared" si="4"/>
        <v>5400</v>
      </c>
      <c r="F53" s="16">
        <f t="shared" si="5"/>
        <v>5500</v>
      </c>
      <c r="G53" s="22" t="s">
        <v>61</v>
      </c>
      <c r="H53" s="41"/>
      <c r="I53" s="38"/>
    </row>
    <row r="54" spans="1:9" ht="15.75" customHeight="1" x14ac:dyDescent="0.3">
      <c r="A54" s="98"/>
      <c r="B54" s="33" t="s">
        <v>62</v>
      </c>
      <c r="C54" s="34">
        <v>7000</v>
      </c>
      <c r="D54" s="14">
        <f t="shared" si="3"/>
        <v>7420</v>
      </c>
      <c r="E54" s="15">
        <f t="shared" si="4"/>
        <v>7560</v>
      </c>
      <c r="F54" s="16">
        <f t="shared" si="5"/>
        <v>7700</v>
      </c>
      <c r="G54" s="22" t="s">
        <v>61</v>
      </c>
      <c r="H54" s="41"/>
      <c r="I54" s="38"/>
    </row>
    <row r="55" spans="1:9" ht="15.75" customHeight="1" x14ac:dyDescent="0.3">
      <c r="A55" s="98"/>
      <c r="B55" s="33" t="s">
        <v>63</v>
      </c>
      <c r="C55" s="34">
        <v>7000</v>
      </c>
      <c r="D55" s="14">
        <f t="shared" si="3"/>
        <v>7420</v>
      </c>
      <c r="E55" s="15">
        <f t="shared" si="4"/>
        <v>7560</v>
      </c>
      <c r="F55" s="16">
        <f t="shared" si="5"/>
        <v>7700</v>
      </c>
      <c r="G55" s="22" t="s">
        <v>61</v>
      </c>
      <c r="H55" s="41"/>
      <c r="I55" s="38"/>
    </row>
    <row r="56" spans="1:9" ht="15.75" customHeight="1" x14ac:dyDescent="0.3">
      <c r="A56" s="98"/>
      <c r="B56" s="33" t="s">
        <v>64</v>
      </c>
      <c r="C56" s="34">
        <v>7000</v>
      </c>
      <c r="D56" s="14">
        <f t="shared" si="3"/>
        <v>7420</v>
      </c>
      <c r="E56" s="15">
        <f t="shared" si="4"/>
        <v>7560</v>
      </c>
      <c r="F56" s="16">
        <f t="shared" si="5"/>
        <v>7700</v>
      </c>
      <c r="G56" s="22" t="s">
        <v>61</v>
      </c>
      <c r="H56" s="41"/>
      <c r="I56" s="38"/>
    </row>
    <row r="57" spans="1:9" ht="15.75" customHeight="1" x14ac:dyDescent="0.3">
      <c r="A57" s="32" t="s">
        <v>65</v>
      </c>
      <c r="B57" s="43"/>
      <c r="C57" s="34">
        <v>17000</v>
      </c>
      <c r="D57" s="14">
        <f t="shared" si="3"/>
        <v>18020</v>
      </c>
      <c r="E57" s="15">
        <f t="shared" si="4"/>
        <v>18360</v>
      </c>
      <c r="F57" s="16">
        <f t="shared" si="5"/>
        <v>18700</v>
      </c>
      <c r="G57" s="35" t="s">
        <v>8</v>
      </c>
      <c r="H57" s="36"/>
      <c r="I57" s="38"/>
    </row>
    <row r="58" spans="1:9" ht="15.75" customHeight="1" x14ac:dyDescent="0.3">
      <c r="A58" s="32" t="s">
        <v>66</v>
      </c>
      <c r="B58" s="42"/>
      <c r="C58" s="34">
        <v>20000</v>
      </c>
      <c r="D58" s="14">
        <f t="shared" si="3"/>
        <v>21200</v>
      </c>
      <c r="E58" s="15">
        <f t="shared" si="4"/>
        <v>21600</v>
      </c>
      <c r="F58" s="16">
        <f t="shared" si="5"/>
        <v>22000</v>
      </c>
      <c r="G58" s="35" t="s">
        <v>8</v>
      </c>
      <c r="H58" s="36"/>
      <c r="I58" s="38"/>
    </row>
    <row r="59" spans="1:9" ht="15.75" customHeight="1" x14ac:dyDescent="0.3">
      <c r="A59" s="32" t="s">
        <v>67</v>
      </c>
      <c r="B59" s="42"/>
      <c r="C59" s="34">
        <v>10000</v>
      </c>
      <c r="D59" s="14">
        <f t="shared" si="3"/>
        <v>10600</v>
      </c>
      <c r="E59" s="15">
        <f t="shared" si="4"/>
        <v>10800</v>
      </c>
      <c r="F59" s="16">
        <f t="shared" si="5"/>
        <v>11000</v>
      </c>
      <c r="G59" s="35" t="s">
        <v>8</v>
      </c>
      <c r="H59" s="36"/>
      <c r="I59" s="38"/>
    </row>
    <row r="60" spans="1:9" ht="15.75" customHeight="1" x14ac:dyDescent="0.3">
      <c r="A60" s="32" t="s">
        <v>68</v>
      </c>
      <c r="B60" s="42"/>
      <c r="C60" s="34">
        <v>7000</v>
      </c>
      <c r="D60" s="14">
        <f t="shared" si="3"/>
        <v>7420</v>
      </c>
      <c r="E60" s="15">
        <f t="shared" si="4"/>
        <v>7560</v>
      </c>
      <c r="F60" s="16">
        <f t="shared" si="5"/>
        <v>7700</v>
      </c>
      <c r="G60" s="35" t="s">
        <v>8</v>
      </c>
      <c r="H60" s="36"/>
      <c r="I60" s="38"/>
    </row>
    <row r="61" spans="1:9" x14ac:dyDescent="0.3">
      <c r="A61" s="32" t="s">
        <v>69</v>
      </c>
      <c r="B61" s="42"/>
      <c r="C61" s="34">
        <v>3000</v>
      </c>
      <c r="D61" s="14">
        <f t="shared" si="3"/>
        <v>3180</v>
      </c>
      <c r="E61" s="15">
        <f t="shared" si="4"/>
        <v>3240</v>
      </c>
      <c r="F61" s="16">
        <f t="shared" si="5"/>
        <v>3300</v>
      </c>
      <c r="G61" s="35" t="s">
        <v>8</v>
      </c>
      <c r="H61" s="36"/>
      <c r="I61" s="38"/>
    </row>
    <row r="62" spans="1:9" x14ac:dyDescent="0.3">
      <c r="A62" s="32" t="s">
        <v>70</v>
      </c>
      <c r="B62" s="42"/>
      <c r="C62" s="34">
        <v>10000</v>
      </c>
      <c r="D62" s="14">
        <f t="shared" si="3"/>
        <v>10600</v>
      </c>
      <c r="E62" s="15">
        <f t="shared" si="4"/>
        <v>10800</v>
      </c>
      <c r="F62" s="16">
        <f t="shared" si="5"/>
        <v>11000</v>
      </c>
      <c r="G62" s="35" t="s">
        <v>8</v>
      </c>
      <c r="H62" s="36"/>
      <c r="I62" s="38"/>
    </row>
    <row r="63" spans="1:9" x14ac:dyDescent="0.3">
      <c r="A63" s="32" t="s">
        <v>71</v>
      </c>
      <c r="B63" s="42"/>
      <c r="C63" s="34">
        <v>7000</v>
      </c>
      <c r="D63" s="14">
        <f t="shared" si="3"/>
        <v>7420</v>
      </c>
      <c r="E63" s="15">
        <f t="shared" si="4"/>
        <v>7560</v>
      </c>
      <c r="F63" s="16">
        <f t="shared" si="5"/>
        <v>7700</v>
      </c>
      <c r="G63" s="35" t="s">
        <v>8</v>
      </c>
      <c r="H63" s="36"/>
      <c r="I63" s="38"/>
    </row>
    <row r="64" spans="1:9" x14ac:dyDescent="0.3">
      <c r="A64" s="32" t="s">
        <v>72</v>
      </c>
      <c r="B64" s="42"/>
      <c r="C64" s="34">
        <v>12000</v>
      </c>
      <c r="D64" s="14">
        <f t="shared" si="3"/>
        <v>12720</v>
      </c>
      <c r="E64" s="15">
        <f t="shared" si="4"/>
        <v>12960</v>
      </c>
      <c r="F64" s="16">
        <f t="shared" si="5"/>
        <v>13200</v>
      </c>
      <c r="G64" s="35" t="s">
        <v>8</v>
      </c>
      <c r="H64" s="36"/>
      <c r="I64" s="38"/>
    </row>
    <row r="65" spans="1:9" x14ac:dyDescent="0.3">
      <c r="A65" s="32" t="s">
        <v>73</v>
      </c>
      <c r="B65" s="42"/>
      <c r="C65" s="34">
        <v>10000</v>
      </c>
      <c r="D65" s="14">
        <f t="shared" si="3"/>
        <v>10600</v>
      </c>
      <c r="E65" s="15">
        <f t="shared" si="4"/>
        <v>10800</v>
      </c>
      <c r="F65" s="16">
        <f t="shared" si="5"/>
        <v>11000</v>
      </c>
      <c r="G65" s="35" t="s">
        <v>8</v>
      </c>
      <c r="H65" s="36"/>
      <c r="I65" s="38"/>
    </row>
    <row r="66" spans="1:9" x14ac:dyDescent="0.3">
      <c r="A66" s="32" t="s">
        <v>74</v>
      </c>
      <c r="B66" s="42"/>
      <c r="C66" s="34">
        <v>5000</v>
      </c>
      <c r="D66" s="14">
        <f t="shared" si="3"/>
        <v>5300</v>
      </c>
      <c r="E66" s="15">
        <f t="shared" si="4"/>
        <v>5400</v>
      </c>
      <c r="F66" s="16">
        <f t="shared" si="5"/>
        <v>5500</v>
      </c>
      <c r="G66" s="35" t="s">
        <v>8</v>
      </c>
      <c r="H66" s="36"/>
      <c r="I66" s="38"/>
    </row>
    <row r="67" spans="1:9" x14ac:dyDescent="0.3">
      <c r="A67" s="32" t="s">
        <v>75</v>
      </c>
      <c r="B67" s="42"/>
      <c r="C67" s="34">
        <v>5000</v>
      </c>
      <c r="D67" s="14">
        <f t="shared" si="3"/>
        <v>5300</v>
      </c>
      <c r="E67" s="15">
        <f t="shared" si="4"/>
        <v>5400</v>
      </c>
      <c r="F67" s="16">
        <f t="shared" si="5"/>
        <v>5500</v>
      </c>
      <c r="G67" s="35" t="s">
        <v>8</v>
      </c>
      <c r="H67" s="36"/>
      <c r="I67" s="38"/>
    </row>
    <row r="68" spans="1:9" ht="17.25" thickBot="1" x14ac:dyDescent="0.35">
      <c r="A68" s="44" t="s">
        <v>76</v>
      </c>
      <c r="B68" s="45"/>
      <c r="C68" s="46">
        <v>13000</v>
      </c>
      <c r="D68" s="25">
        <f t="shared" si="3"/>
        <v>13780</v>
      </c>
      <c r="E68" s="26">
        <f t="shared" si="4"/>
        <v>14040</v>
      </c>
      <c r="F68" s="27">
        <f t="shared" si="5"/>
        <v>14300</v>
      </c>
      <c r="G68" s="100" t="s">
        <v>106</v>
      </c>
      <c r="H68" s="47"/>
      <c r="I68" s="38"/>
    </row>
    <row r="69" spans="1:9" x14ac:dyDescent="0.3">
      <c r="A69" s="38"/>
      <c r="B69" s="48"/>
      <c r="C69" s="38"/>
      <c r="D69" s="38"/>
      <c r="E69" s="38"/>
      <c r="F69" s="38"/>
      <c r="G69" s="38"/>
      <c r="H69" s="38"/>
      <c r="I69" s="38"/>
    </row>
    <row r="70" spans="1:9" x14ac:dyDescent="0.3">
      <c r="A70" s="94"/>
      <c r="B70" s="94"/>
      <c r="C70" s="94"/>
      <c r="D70" s="94"/>
      <c r="E70" s="94"/>
      <c r="F70" s="94"/>
      <c r="G70" s="94"/>
    </row>
    <row r="71" spans="1:9" x14ac:dyDescent="0.3">
      <c r="A71" s="95"/>
      <c r="B71" s="95"/>
      <c r="C71" s="95"/>
      <c r="D71" s="95"/>
      <c r="E71" s="95"/>
      <c r="F71" s="95"/>
      <c r="G71" s="95"/>
    </row>
    <row r="72" spans="1:9" x14ac:dyDescent="0.3">
      <c r="A72" s="94"/>
      <c r="B72" s="94"/>
      <c r="C72" s="94"/>
      <c r="D72" s="94"/>
      <c r="E72" s="94"/>
      <c r="F72" s="94"/>
      <c r="G72" s="94"/>
    </row>
    <row r="73" spans="1:9" x14ac:dyDescent="0.3">
      <c r="A73" s="96"/>
      <c r="B73" s="96"/>
      <c r="C73" s="96"/>
      <c r="D73" s="96"/>
      <c r="E73" s="96"/>
      <c r="F73" s="96"/>
      <c r="G73" s="96"/>
    </row>
  </sheetData>
  <mergeCells count="27">
    <mergeCell ref="A70:G70"/>
    <mergeCell ref="A71:G71"/>
    <mergeCell ref="A72:G72"/>
    <mergeCell ref="A73:G73"/>
    <mergeCell ref="A28:A29"/>
    <mergeCell ref="A32:A33"/>
    <mergeCell ref="A51:A52"/>
    <mergeCell ref="A53:A56"/>
    <mergeCell ref="H25:H26"/>
    <mergeCell ref="A6:A8"/>
    <mergeCell ref="A9:A10"/>
    <mergeCell ref="A11:A13"/>
    <mergeCell ref="A16:A17"/>
    <mergeCell ref="A23:H23"/>
    <mergeCell ref="A24:H24"/>
    <mergeCell ref="A25:A26"/>
    <mergeCell ref="B25:B26"/>
    <mergeCell ref="C25:C26"/>
    <mergeCell ref="D25:F25"/>
    <mergeCell ref="G25:G26"/>
    <mergeCell ref="A2:H2"/>
    <mergeCell ref="A3:A4"/>
    <mergeCell ref="B3:B4"/>
    <mergeCell ref="C3:C4"/>
    <mergeCell ref="D3:F3"/>
    <mergeCell ref="G3:G4"/>
    <mergeCell ref="H3:H4"/>
  </mergeCells>
  <phoneticPr fontId="3" type="noConversion"/>
  <pageMargins left="0.23622047244094491" right="0.23622047244094491" top="0" bottom="0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4" sqref="C4:C14"/>
    </sheetView>
  </sheetViews>
  <sheetFormatPr defaultRowHeight="16.5" x14ac:dyDescent="0.3"/>
  <cols>
    <col min="1" max="1" width="26" bestFit="1" customWidth="1"/>
    <col min="2" max="2" width="11.125" customWidth="1"/>
    <col min="3" max="3" width="15.125" customWidth="1"/>
    <col min="4" max="4" width="10.75" customWidth="1"/>
  </cols>
  <sheetData>
    <row r="1" spans="1:4" ht="31.5" x14ac:dyDescent="0.3">
      <c r="A1" s="72" t="s">
        <v>102</v>
      </c>
      <c r="B1" s="72"/>
      <c r="C1" s="72"/>
      <c r="D1" s="72"/>
    </row>
    <row r="2" spans="1:4" x14ac:dyDescent="0.3">
      <c r="A2" s="99" t="s">
        <v>85</v>
      </c>
      <c r="B2" s="99" t="s">
        <v>2</v>
      </c>
      <c r="C2" s="99" t="s">
        <v>86</v>
      </c>
      <c r="D2" s="99" t="s">
        <v>87</v>
      </c>
    </row>
    <row r="3" spans="1:4" x14ac:dyDescent="0.3">
      <c r="A3" s="99"/>
      <c r="B3" s="99"/>
      <c r="C3" s="99"/>
      <c r="D3" s="99"/>
    </row>
    <row r="4" spans="1:4" x14ac:dyDescent="0.3">
      <c r="A4" s="61" t="s">
        <v>88</v>
      </c>
      <c r="B4" s="62" t="s">
        <v>89</v>
      </c>
      <c r="C4" s="57" t="s">
        <v>8</v>
      </c>
      <c r="D4" s="63"/>
    </row>
    <row r="5" spans="1:4" x14ac:dyDescent="0.3">
      <c r="A5" s="61" t="s">
        <v>90</v>
      </c>
      <c r="B5" s="62" t="s">
        <v>89</v>
      </c>
      <c r="C5" s="57" t="s">
        <v>8</v>
      </c>
      <c r="D5" s="63"/>
    </row>
    <row r="6" spans="1:4" x14ac:dyDescent="0.3">
      <c r="A6" s="61" t="s">
        <v>91</v>
      </c>
      <c r="B6" s="62" t="s">
        <v>89</v>
      </c>
      <c r="C6" s="57" t="s">
        <v>8</v>
      </c>
      <c r="D6" s="58"/>
    </row>
    <row r="7" spans="1:4" x14ac:dyDescent="0.3">
      <c r="A7" s="61" t="s">
        <v>92</v>
      </c>
      <c r="B7" s="62" t="s">
        <v>93</v>
      </c>
      <c r="C7" s="57" t="s">
        <v>8</v>
      </c>
      <c r="D7" s="58"/>
    </row>
    <row r="8" spans="1:4" x14ac:dyDescent="0.3">
      <c r="A8" s="61" t="s">
        <v>94</v>
      </c>
      <c r="B8" s="62" t="s">
        <v>95</v>
      </c>
      <c r="C8" s="57" t="s">
        <v>8</v>
      </c>
      <c r="D8" s="58"/>
    </row>
    <row r="9" spans="1:4" x14ac:dyDescent="0.3">
      <c r="A9" s="61" t="s">
        <v>96</v>
      </c>
      <c r="B9" s="62" t="s">
        <v>89</v>
      </c>
      <c r="C9" s="57" t="s">
        <v>8</v>
      </c>
      <c r="D9" s="58"/>
    </row>
    <row r="10" spans="1:4" x14ac:dyDescent="0.3">
      <c r="A10" s="61" t="s">
        <v>97</v>
      </c>
      <c r="B10" s="62" t="s">
        <v>89</v>
      </c>
      <c r="C10" s="57" t="s">
        <v>8</v>
      </c>
      <c r="D10" s="58"/>
    </row>
    <row r="11" spans="1:4" x14ac:dyDescent="0.3">
      <c r="A11" s="61" t="s">
        <v>98</v>
      </c>
      <c r="B11" s="62" t="s">
        <v>89</v>
      </c>
      <c r="C11" s="57" t="s">
        <v>8</v>
      </c>
      <c r="D11" s="59"/>
    </row>
    <row r="12" spans="1:4" x14ac:dyDescent="0.3">
      <c r="A12" s="61" t="s">
        <v>99</v>
      </c>
      <c r="B12" s="62" t="s">
        <v>95</v>
      </c>
      <c r="C12" s="57" t="s">
        <v>8</v>
      </c>
      <c r="D12" s="59"/>
    </row>
    <row r="13" spans="1:4" x14ac:dyDescent="0.3">
      <c r="A13" s="61" t="s">
        <v>100</v>
      </c>
      <c r="B13" s="62" t="s">
        <v>95</v>
      </c>
      <c r="C13" s="57" t="s">
        <v>8</v>
      </c>
      <c r="D13" s="59"/>
    </row>
    <row r="14" spans="1:4" x14ac:dyDescent="0.3">
      <c r="A14" s="61" t="s">
        <v>101</v>
      </c>
      <c r="B14" s="62" t="s">
        <v>95</v>
      </c>
      <c r="C14" s="57" t="s">
        <v>8</v>
      </c>
      <c r="D14" s="60"/>
    </row>
  </sheetData>
  <mergeCells count="5">
    <mergeCell ref="A1:D1"/>
    <mergeCell ref="A2:A3"/>
    <mergeCell ref="B2:B3"/>
    <mergeCell ref="C2:C3"/>
    <mergeCell ref="D2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춘천산(12월)</vt:lpstr>
      <vt:lpstr>도내산(12월)</vt:lpstr>
      <vt:lpstr>'춘천산(12월)'!Print_Area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2020-11-12T08:30:51Z</dcterms:created>
  <dcterms:modified xsi:type="dcterms:W3CDTF">2020-11-17T06:26:29Z</dcterms:modified>
</cp:coreProperties>
</file>