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11월 춘천산 현황" sheetId="1" r:id="rId1"/>
    <sheet name="11월 도내산 공급현황" sheetId="2" r:id="rId2"/>
  </sheets>
  <definedNames>
    <definedName name="_xlnm._FilterDatabase" localSheetId="1" hidden="1">'11월 도내산 공급현황'!$A$3:$H$14</definedName>
    <definedName name="_xlnm._FilterDatabase" localSheetId="0" hidden="1">'11월 춘천산 현황'!$A$3:$L$16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D20" i="1"/>
  <c r="F19" i="1"/>
  <c r="E19" i="1"/>
  <c r="D19" i="1"/>
  <c r="F18" i="1"/>
  <c r="E18" i="1"/>
  <c r="D18" i="1"/>
  <c r="F17" i="1"/>
  <c r="E17" i="1"/>
  <c r="D17" i="1"/>
  <c r="D29" i="1" l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D79" i="1"/>
  <c r="E79" i="1"/>
  <c r="F79" i="1"/>
  <c r="D80" i="1"/>
  <c r="E80" i="1"/>
  <c r="F80" i="1"/>
  <c r="D81" i="1"/>
  <c r="E81" i="1"/>
  <c r="F81" i="1"/>
  <c r="D82" i="1"/>
  <c r="E82" i="1"/>
  <c r="F82" i="1"/>
  <c r="F28" i="1"/>
  <c r="E28" i="1"/>
  <c r="D28" i="1"/>
  <c r="F27" i="1"/>
  <c r="E27" i="1"/>
  <c r="D27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F4" i="1"/>
  <c r="E4" i="1"/>
  <c r="D4" i="1"/>
</calcChain>
</file>

<file path=xl/sharedStrings.xml><?xml version="1.0" encoding="utf-8"?>
<sst xmlns="http://schemas.openxmlformats.org/spreadsheetml/2006/main" count="219" uniqueCount="123">
  <si>
    <t>11월 춘천산 과일 직거래 품목</t>
    <phoneticPr fontId="3" type="noConversion"/>
  </si>
  <si>
    <t>품  목</t>
    <phoneticPr fontId="3" type="noConversion"/>
  </si>
  <si>
    <t>가격/kg</t>
    <phoneticPr fontId="3" type="noConversion"/>
  </si>
  <si>
    <t>규격</t>
    <phoneticPr fontId="3" type="noConversion"/>
  </si>
  <si>
    <t>공급시기</t>
    <phoneticPr fontId="3" type="noConversion"/>
  </si>
  <si>
    <t>비고</t>
    <phoneticPr fontId="3" type="noConversion"/>
  </si>
  <si>
    <t>방울토마토(일반)</t>
    <phoneticPr fontId="3" type="noConversion"/>
  </si>
  <si>
    <t>1kg</t>
    <phoneticPr fontId="3" type="noConversion"/>
  </si>
  <si>
    <t>11.1~11.15</t>
    <phoneticPr fontId="3" type="noConversion"/>
  </si>
  <si>
    <t>방울토마토(친환경)</t>
    <phoneticPr fontId="3" type="noConversion"/>
  </si>
  <si>
    <t>1kg</t>
    <phoneticPr fontId="3" type="noConversion"/>
  </si>
  <si>
    <t>11.1~11.30</t>
    <phoneticPr fontId="3" type="noConversion"/>
  </si>
  <si>
    <t>사과(부사GAP)</t>
    <phoneticPr fontId="3" type="noConversion"/>
  </si>
  <si>
    <t>32~34(상)</t>
    <phoneticPr fontId="3" type="noConversion"/>
  </si>
  <si>
    <t>35~36(중)</t>
    <phoneticPr fontId="3" type="noConversion"/>
  </si>
  <si>
    <t>37~38(하)</t>
    <phoneticPr fontId="3" type="noConversion"/>
  </si>
  <si>
    <t>1kg</t>
  </si>
  <si>
    <t>미니사과(알프스오토메)</t>
    <phoneticPr fontId="3" type="noConversion"/>
  </si>
  <si>
    <t>50g이상(상)</t>
    <phoneticPr fontId="3" type="noConversion"/>
  </si>
  <si>
    <t>11.1~11.30</t>
    <phoneticPr fontId="3" type="noConversion"/>
  </si>
  <si>
    <t>45~50g(중)</t>
    <phoneticPr fontId="3" type="noConversion"/>
  </si>
  <si>
    <t>배(신고GAP)</t>
    <phoneticPr fontId="3" type="noConversion"/>
  </si>
  <si>
    <t>26~30(상)</t>
    <phoneticPr fontId="3" type="noConversion"/>
  </si>
  <si>
    <t>11.1~11.30</t>
    <phoneticPr fontId="3" type="noConversion"/>
  </si>
  <si>
    <t>31~34(중)</t>
    <phoneticPr fontId="3" type="noConversion"/>
  </si>
  <si>
    <t>35~38(하)</t>
    <phoneticPr fontId="3" type="noConversion"/>
  </si>
  <si>
    <t>포도(캠벨/유기)</t>
    <phoneticPr fontId="3" type="noConversion"/>
  </si>
  <si>
    <t>11.1~11.20</t>
    <phoneticPr fontId="3" type="noConversion"/>
  </si>
  <si>
    <t>블루베리(무농약)-냉동</t>
    <phoneticPr fontId="3" type="noConversion"/>
  </si>
  <si>
    <t>16mm이상</t>
    <phoneticPr fontId="3" type="noConversion"/>
  </si>
  <si>
    <t>13~16mm</t>
    <phoneticPr fontId="3" type="noConversion"/>
  </si>
  <si>
    <t>11월 춘천산 농산물 직거래 품목</t>
    <phoneticPr fontId="3" type="noConversion"/>
  </si>
  <si>
    <t>가격</t>
    <phoneticPr fontId="3" type="noConversion"/>
  </si>
  <si>
    <t>감자(유기농)</t>
    <phoneticPr fontId="3" type="noConversion"/>
  </si>
  <si>
    <t>180g이상</t>
    <phoneticPr fontId="3" type="noConversion"/>
  </si>
  <si>
    <t>11.1~11.30</t>
    <phoneticPr fontId="3" type="noConversion"/>
  </si>
  <si>
    <t>120g~180g</t>
    <phoneticPr fontId="3" type="noConversion"/>
  </si>
  <si>
    <t>감자(무농약)</t>
    <phoneticPr fontId="3" type="noConversion"/>
  </si>
  <si>
    <t>180g이상</t>
    <phoneticPr fontId="3" type="noConversion"/>
  </si>
  <si>
    <t>120g~180g</t>
    <phoneticPr fontId="3" type="noConversion"/>
  </si>
  <si>
    <t>감자(일반)</t>
    <phoneticPr fontId="3" type="noConversion"/>
  </si>
  <si>
    <t>180g이상</t>
    <phoneticPr fontId="3" type="noConversion"/>
  </si>
  <si>
    <t>고구마(친환경)</t>
    <phoneticPr fontId="3" type="noConversion"/>
  </si>
  <si>
    <t>고구마(일반)</t>
    <phoneticPr fontId="3" type="noConversion"/>
  </si>
  <si>
    <t>마늘(친환경-한지형6쪽마늘)</t>
    <phoneticPr fontId="3" type="noConversion"/>
  </si>
  <si>
    <t>깐마늘</t>
    <phoneticPr fontId="3" type="noConversion"/>
  </si>
  <si>
    <t>꼭지딴마늘</t>
    <phoneticPr fontId="3" type="noConversion"/>
  </si>
  <si>
    <t>마늘(일반-한지형6쪽마늘)</t>
    <phoneticPr fontId="3" type="noConversion"/>
  </si>
  <si>
    <t>깐마늘</t>
    <phoneticPr fontId="3" type="noConversion"/>
  </si>
  <si>
    <t>배추(친환경)</t>
    <phoneticPr fontId="3" type="noConversion"/>
  </si>
  <si>
    <t>배추(일반)</t>
    <phoneticPr fontId="3" type="noConversion"/>
  </si>
  <si>
    <t>브로콜리(친환경)</t>
    <phoneticPr fontId="3" type="noConversion"/>
  </si>
  <si>
    <t>브로콜리(일반)</t>
    <phoneticPr fontId="3" type="noConversion"/>
  </si>
  <si>
    <t>흙무(친환경)</t>
    <phoneticPr fontId="3" type="noConversion"/>
  </si>
  <si>
    <t>11.1~11.30</t>
    <phoneticPr fontId="3" type="noConversion"/>
  </si>
  <si>
    <t>흙무(일반)</t>
    <phoneticPr fontId="3" type="noConversion"/>
  </si>
  <si>
    <t>청갓(친환경)</t>
    <phoneticPr fontId="3" type="noConversion"/>
  </si>
  <si>
    <t>11.1~11.10</t>
    <phoneticPr fontId="3" type="noConversion"/>
  </si>
  <si>
    <t>청갓(일반)</t>
    <phoneticPr fontId="3" type="noConversion"/>
  </si>
  <si>
    <t>알타리무(친환경)</t>
    <phoneticPr fontId="3" type="noConversion"/>
  </si>
  <si>
    <t>알타리무(일반)</t>
    <phoneticPr fontId="3" type="noConversion"/>
  </si>
  <si>
    <t>양파(친환경-유기농)</t>
    <phoneticPr fontId="3" type="noConversion"/>
  </si>
  <si>
    <t>피양파</t>
    <phoneticPr fontId="3" type="noConversion"/>
  </si>
  <si>
    <t>양파(친환경-무농약)</t>
    <phoneticPr fontId="3" type="noConversion"/>
  </si>
  <si>
    <t>양파(일반)</t>
    <phoneticPr fontId="3" type="noConversion"/>
  </si>
  <si>
    <t>양배추(친환경-무농약)</t>
    <phoneticPr fontId="3" type="noConversion"/>
  </si>
  <si>
    <t>풋고추(친환경)</t>
    <phoneticPr fontId="3" type="noConversion"/>
  </si>
  <si>
    <t>청양고추(친환경)</t>
    <phoneticPr fontId="3" type="noConversion"/>
  </si>
  <si>
    <t>대파(친환경-무농약)</t>
    <phoneticPr fontId="3" type="noConversion"/>
  </si>
  <si>
    <t>대파(일반)</t>
    <phoneticPr fontId="3" type="noConversion"/>
  </si>
  <si>
    <t>적상추(친환경-무농약)</t>
    <phoneticPr fontId="3" type="noConversion"/>
  </si>
  <si>
    <t>적상추(일반)</t>
    <phoneticPr fontId="3" type="noConversion"/>
  </si>
  <si>
    <t>시금치(친환경-무농약)</t>
    <phoneticPr fontId="3" type="noConversion"/>
  </si>
  <si>
    <t>11.1~11.10</t>
    <phoneticPr fontId="3" type="noConversion"/>
  </si>
  <si>
    <t>시금치(일반)</t>
    <phoneticPr fontId="3" type="noConversion"/>
  </si>
  <si>
    <t>애호박(친환경-무농약)</t>
    <phoneticPr fontId="3" type="noConversion"/>
  </si>
  <si>
    <t>쪽파(친환경)</t>
    <phoneticPr fontId="3" type="noConversion"/>
  </si>
  <si>
    <t>흙쪽파</t>
    <phoneticPr fontId="3" type="noConversion"/>
  </si>
  <si>
    <t>깐쪽파</t>
    <phoneticPr fontId="3" type="noConversion"/>
  </si>
  <si>
    <t>쪽파(일반)</t>
    <phoneticPr fontId="3" type="noConversion"/>
  </si>
  <si>
    <t>파프리카(GAP)</t>
    <phoneticPr fontId="3" type="noConversion"/>
  </si>
  <si>
    <t>초록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</si>
  <si>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</si>
  <si>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</si>
  <si>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</si>
  <si>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강낭콩(친환경)</t>
    <phoneticPr fontId="3" type="noConversion"/>
  </si>
  <si>
    <t>서리태(친환경-유기농)</t>
    <phoneticPr fontId="3" type="noConversion"/>
  </si>
  <si>
    <t>얼룩찰옥수수쌀(친환경-유기농)</t>
    <phoneticPr fontId="3" type="noConversion"/>
  </si>
  <si>
    <t>얼룩찰옥수수쌀(일반)</t>
    <phoneticPr fontId="3" type="noConversion"/>
  </si>
  <si>
    <t>찰보리쌀(친환경-무농약)</t>
    <phoneticPr fontId="3" type="noConversion"/>
  </si>
  <si>
    <t>찰보리쌀(일반)</t>
    <phoneticPr fontId="3" type="noConversion"/>
  </si>
  <si>
    <t>찰옥수수쌀(친환경-유기농)</t>
    <phoneticPr fontId="3" type="noConversion"/>
  </si>
  <si>
    <t>찰옥수수쌀(일반)</t>
    <phoneticPr fontId="3" type="noConversion"/>
  </si>
  <si>
    <t>찰수수(친환경-무농약)</t>
    <phoneticPr fontId="3" type="noConversion"/>
  </si>
  <si>
    <t>찰수수(일반)</t>
    <phoneticPr fontId="3" type="noConversion"/>
  </si>
  <si>
    <t>찹쌀(친환경-무농약)</t>
    <phoneticPr fontId="3" type="noConversion"/>
  </si>
  <si>
    <t>차조(친환경-무농약)</t>
    <phoneticPr fontId="3" type="noConversion"/>
  </si>
  <si>
    <t>차조(일반)</t>
    <phoneticPr fontId="3" type="noConversion"/>
  </si>
  <si>
    <t>학교가</t>
    <phoneticPr fontId="3" type="noConversion"/>
  </si>
  <si>
    <t>소량 생산</t>
    <phoneticPr fontId="3" type="noConversion"/>
  </si>
  <si>
    <t>깐녹두(도내산/무농약)</t>
    <phoneticPr fontId="3" type="noConversion"/>
  </si>
  <si>
    <t>백태(도내산/무농약)</t>
    <phoneticPr fontId="3" type="noConversion"/>
  </si>
  <si>
    <t>서리태(도내산/무농약)</t>
    <phoneticPr fontId="3" type="noConversion"/>
  </si>
  <si>
    <t>약콩(도내산/무농약)</t>
    <phoneticPr fontId="3" type="noConversion"/>
  </si>
  <si>
    <t>율무(도내산/무농약)</t>
    <phoneticPr fontId="3" type="noConversion"/>
  </si>
  <si>
    <t>적두(도내산/무농약)</t>
    <phoneticPr fontId="3" type="noConversion"/>
  </si>
  <si>
    <t>조각서리태(도내산/무농약)</t>
    <phoneticPr fontId="3" type="noConversion"/>
  </si>
  <si>
    <t>찰수수(도내산/무농약)</t>
    <phoneticPr fontId="3" type="noConversion"/>
  </si>
  <si>
    <t>찹쌀(도내산/무농약)</t>
    <phoneticPr fontId="3" type="noConversion"/>
  </si>
  <si>
    <t>현미(도내산/유기농)</t>
    <phoneticPr fontId="3" type="noConversion"/>
  </si>
  <si>
    <t>현미찹쌀(도내산/무농약)</t>
    <phoneticPr fontId="3" type="noConversion"/>
  </si>
  <si>
    <t>11월 도내산 잡곡 직거래 품목</t>
    <phoneticPr fontId="3" type="noConversion"/>
  </si>
  <si>
    <t>사과즙(HACCP/도지사인증)</t>
    <phoneticPr fontId="3" type="noConversion"/>
  </si>
  <si>
    <t>매입가</t>
    <phoneticPr fontId="3" type="noConversion"/>
  </si>
  <si>
    <t>120ml/50팩</t>
    <phoneticPr fontId="3" type="noConversion"/>
  </si>
  <si>
    <t>포도즙(만나포도원/도지사인증)</t>
    <phoneticPr fontId="3" type="noConversion"/>
  </si>
  <si>
    <t>100ml</t>
    <phoneticPr fontId="3" type="noConversion"/>
  </si>
  <si>
    <t>1box당(30팩, 60팩, 100팩) / 낱개가능</t>
    <phoneticPr fontId="3" type="noConversion"/>
  </si>
  <si>
    <t>사과즙(HACCP/도지사인증)</t>
    <phoneticPr fontId="3" type="noConversion"/>
  </si>
  <si>
    <t>100ml/스파우트캡</t>
    <phoneticPr fontId="3" type="noConversion"/>
  </si>
  <si>
    <t>감말랭이(도내산)</t>
    <phoneticPr fontId="3" type="noConversion"/>
  </si>
  <si>
    <t>1kg(약95~100개)</t>
    <phoneticPr fontId="3" type="noConversion"/>
  </si>
  <si>
    <t>11.10~11.30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</si>
</sst>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sz val="10"/>
      <color indexed="8"/>
      <name val="Arial"/>
      <family val="2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double">
        <color indexed="64"/>
      </bottom>
      <diagonal/>
    </border>
    <border>
      <left style="mediumDashed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/>
      <right style="mediumDashed">
        <color rgb="FFFF0000"/>
      </right>
      <top/>
      <bottom style="double">
        <color indexed="64"/>
      </bottom>
      <diagonal/>
    </border>
    <border>
      <left/>
      <right style="mediumDashed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0" borderId="0"/>
  </cellStyleXfs>
  <cellXfs count="97">
    <xf numFmtId="0" fontId="0" fillId="0" borderId="0" xfId="0">
      <alignment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6" fillId="3" borderId="7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5" fillId="0" borderId="5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176" fontId="6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 shrinkToFit="1"/>
    </xf>
    <xf numFmtId="0" fontId="8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7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6" fillId="3" borderId="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9" fontId="4" fillId="4" borderId="17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9" fontId="4" fillId="4" borderId="30" xfId="0" applyNumberFormat="1" applyFont="1" applyFill="1" applyBorder="1" applyAlignment="1">
      <alignment horizontal="center" vertical="center"/>
    </xf>
    <xf numFmtId="9" fontId="4" fillId="4" borderId="31" xfId="0" applyNumberFormat="1" applyFont="1" applyFill="1" applyBorder="1" applyAlignment="1">
      <alignment horizontal="center" vertical="center"/>
    </xf>
    <xf numFmtId="176" fontId="5" fillId="4" borderId="32" xfId="0" applyNumberFormat="1" applyFont="1" applyFill="1" applyBorder="1" applyAlignment="1">
      <alignment horizontal="right" vertical="center" wrapText="1"/>
    </xf>
    <xf numFmtId="176" fontId="5" fillId="4" borderId="7" xfId="0" applyNumberFormat="1" applyFont="1" applyFill="1" applyBorder="1" applyAlignment="1">
      <alignment horizontal="right" vertical="center" wrapText="1"/>
    </xf>
    <xf numFmtId="176" fontId="5" fillId="4" borderId="33" xfId="0" applyNumberFormat="1" applyFont="1" applyFill="1" applyBorder="1" applyAlignment="1">
      <alignment horizontal="right" vertical="center" wrapText="1"/>
    </xf>
    <xf numFmtId="176" fontId="5" fillId="4" borderId="34" xfId="0" applyNumberFormat="1" applyFont="1" applyFill="1" applyBorder="1" applyAlignment="1">
      <alignment horizontal="right" vertical="center" wrapText="1"/>
    </xf>
    <xf numFmtId="176" fontId="5" fillId="4" borderId="1" xfId="0" applyNumberFormat="1" applyFont="1" applyFill="1" applyBorder="1" applyAlignment="1">
      <alignment horizontal="right" vertical="center" wrapText="1"/>
    </xf>
    <xf numFmtId="176" fontId="5" fillId="4" borderId="35" xfId="0" applyNumberFormat="1" applyFont="1" applyFill="1" applyBorder="1" applyAlignment="1">
      <alignment horizontal="right" vertical="center" wrapText="1"/>
    </xf>
    <xf numFmtId="176" fontId="5" fillId="4" borderId="36" xfId="0" applyNumberFormat="1" applyFont="1" applyFill="1" applyBorder="1" applyAlignment="1">
      <alignment horizontal="right" vertical="center" wrapText="1"/>
    </xf>
    <xf numFmtId="176" fontId="5" fillId="4" borderId="37" xfId="0" applyNumberFormat="1" applyFont="1" applyFill="1" applyBorder="1" applyAlignment="1">
      <alignment horizontal="right" vertical="center" wrapText="1"/>
    </xf>
    <xf numFmtId="176" fontId="5" fillId="4" borderId="38" xfId="0" applyNumberFormat="1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16" fillId="0" borderId="1" xfId="2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 shrinkToFit="1"/>
    </xf>
    <xf numFmtId="41" fontId="6" fillId="3" borderId="9" xfId="1" applyFont="1" applyFill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1" fontId="0" fillId="0" borderId="11" xfId="1" applyFont="1" applyBorder="1">
      <alignment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3" borderId="4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zoomScaleNormal="100" workbookViewId="0">
      <selection activeCell="L13" sqref="L13"/>
    </sheetView>
  </sheetViews>
  <sheetFormatPr defaultRowHeight="16.5" x14ac:dyDescent="0.3"/>
  <cols>
    <col min="1" max="1" width="27.25" bestFit="1" customWidth="1"/>
    <col min="2" max="2" width="13.5" customWidth="1"/>
    <col min="3" max="3" width="8.875" style="51" customWidth="1"/>
    <col min="4" max="6" width="8.875" customWidth="1"/>
    <col min="7" max="7" width="11.75" customWidth="1"/>
    <col min="8" max="8" width="40.125" bestFit="1" customWidth="1"/>
    <col min="9" max="10" width="9" customWidth="1"/>
  </cols>
  <sheetData>
    <row r="1" spans="1:8" ht="40.5" customHeight="1" thickBot="1" x14ac:dyDescent="0.35">
      <c r="A1" s="62" t="s">
        <v>0</v>
      </c>
      <c r="B1" s="62"/>
      <c r="C1" s="62"/>
      <c r="D1" s="62"/>
      <c r="E1" s="62"/>
      <c r="F1" s="62"/>
      <c r="G1" s="62"/>
      <c r="H1" s="62"/>
    </row>
    <row r="2" spans="1:8" ht="17.25" x14ac:dyDescent="0.3">
      <c r="A2" s="35" t="s">
        <v>1</v>
      </c>
      <c r="B2" s="36" t="s">
        <v>2</v>
      </c>
      <c r="C2" s="53" t="s">
        <v>113</v>
      </c>
      <c r="D2" s="63" t="s">
        <v>98</v>
      </c>
      <c r="E2" s="64"/>
      <c r="F2" s="65"/>
      <c r="G2" s="56" t="s">
        <v>4</v>
      </c>
      <c r="H2" s="37" t="s">
        <v>5</v>
      </c>
    </row>
    <row r="3" spans="1:8" ht="18" thickBot="1" x14ac:dyDescent="0.35">
      <c r="A3" s="38"/>
      <c r="B3" s="34"/>
      <c r="C3" s="54"/>
      <c r="D3" s="66">
        <v>0.06</v>
      </c>
      <c r="E3" s="52">
        <v>0.08</v>
      </c>
      <c r="F3" s="67">
        <v>0.1</v>
      </c>
      <c r="G3" s="57"/>
      <c r="H3" s="39"/>
    </row>
    <row r="4" spans="1:8" ht="17.25" thickTop="1" x14ac:dyDescent="0.3">
      <c r="A4" s="21" t="s">
        <v>6</v>
      </c>
      <c r="B4" s="33"/>
      <c r="C4" s="55">
        <v>3800</v>
      </c>
      <c r="D4" s="68">
        <f>ROUND((C4*1.06),-1)</f>
        <v>4030</v>
      </c>
      <c r="E4" s="69">
        <f>ROUND((C4*1.08),-1)</f>
        <v>4100</v>
      </c>
      <c r="F4" s="70">
        <f>ROUND((C4*1.1),-1)</f>
        <v>4180</v>
      </c>
      <c r="G4" s="58" t="s">
        <v>8</v>
      </c>
      <c r="H4" s="40"/>
    </row>
    <row r="5" spans="1:8" x14ac:dyDescent="0.3">
      <c r="A5" s="3" t="s">
        <v>9</v>
      </c>
      <c r="B5" s="1"/>
      <c r="C5" s="17">
        <v>5000</v>
      </c>
      <c r="D5" s="71">
        <f>ROUND((C5*1.06),-1)</f>
        <v>5300</v>
      </c>
      <c r="E5" s="72">
        <f>ROUND((C5*1.08),-1)</f>
        <v>5400</v>
      </c>
      <c r="F5" s="73">
        <f>ROUND((C5*1.1),-1)</f>
        <v>5500</v>
      </c>
      <c r="G5" s="59" t="s">
        <v>11</v>
      </c>
      <c r="H5" s="41"/>
    </row>
    <row r="6" spans="1:8" x14ac:dyDescent="0.3">
      <c r="A6" s="42" t="s">
        <v>12</v>
      </c>
      <c r="B6" s="1" t="s">
        <v>13</v>
      </c>
      <c r="C6" s="17">
        <v>5000</v>
      </c>
      <c r="D6" s="71">
        <f>ROUND((C6*1.06),-1)</f>
        <v>5300</v>
      </c>
      <c r="E6" s="72">
        <f>ROUND((C6*1.08),-1)</f>
        <v>5400</v>
      </c>
      <c r="F6" s="73">
        <f>ROUND((C6*1.1),-1)</f>
        <v>5500</v>
      </c>
      <c r="G6" s="59" t="s">
        <v>11</v>
      </c>
      <c r="H6" s="94"/>
    </row>
    <row r="7" spans="1:8" x14ac:dyDescent="0.3">
      <c r="A7" s="44"/>
      <c r="B7" s="1" t="s">
        <v>14</v>
      </c>
      <c r="C7" s="17">
        <v>4500</v>
      </c>
      <c r="D7" s="71">
        <f>ROUND((C7*1.06),-1)</f>
        <v>4770</v>
      </c>
      <c r="E7" s="72">
        <f>ROUND((C7*1.08),-1)</f>
        <v>4860</v>
      </c>
      <c r="F7" s="73">
        <f>ROUND((C7*1.1),-1)</f>
        <v>4950</v>
      </c>
      <c r="G7" s="59" t="s">
        <v>11</v>
      </c>
      <c r="H7" s="95"/>
    </row>
    <row r="8" spans="1:8" x14ac:dyDescent="0.3">
      <c r="A8" s="44"/>
      <c r="B8" s="1" t="s">
        <v>15</v>
      </c>
      <c r="C8" s="17">
        <v>4000</v>
      </c>
      <c r="D8" s="71">
        <f>ROUND((C8*1.06),-1)</f>
        <v>4240</v>
      </c>
      <c r="E8" s="72">
        <f>ROUND((C8*1.08),-1)</f>
        <v>4320</v>
      </c>
      <c r="F8" s="73">
        <f>ROUND((C8*1.1),-1)</f>
        <v>4400</v>
      </c>
      <c r="G8" s="59" t="s">
        <v>11</v>
      </c>
      <c r="H8" s="96"/>
    </row>
    <row r="9" spans="1:8" x14ac:dyDescent="0.3">
      <c r="A9" s="42" t="s">
        <v>17</v>
      </c>
      <c r="B9" s="1" t="s">
        <v>18</v>
      </c>
      <c r="C9" s="17">
        <v>5000</v>
      </c>
      <c r="D9" s="71">
        <f>ROUND((C9*1.06),-1)</f>
        <v>5300</v>
      </c>
      <c r="E9" s="72">
        <f>ROUND((C9*1.08),-1)</f>
        <v>5400</v>
      </c>
      <c r="F9" s="73">
        <f>ROUND((C9*1.1),-1)</f>
        <v>5500</v>
      </c>
      <c r="G9" s="59" t="s">
        <v>19</v>
      </c>
      <c r="H9" s="43"/>
    </row>
    <row r="10" spans="1:8" x14ac:dyDescent="0.3">
      <c r="A10" s="42"/>
      <c r="B10" s="1" t="s">
        <v>20</v>
      </c>
      <c r="C10" s="17">
        <v>4000</v>
      </c>
      <c r="D10" s="71">
        <f>ROUND((C10*1.06),-1)</f>
        <v>4240</v>
      </c>
      <c r="E10" s="72">
        <f>ROUND((C10*1.08),-1)</f>
        <v>4320</v>
      </c>
      <c r="F10" s="73">
        <f>ROUND((C10*1.1),-1)</f>
        <v>4400</v>
      </c>
      <c r="G10" s="59" t="s">
        <v>11</v>
      </c>
      <c r="H10" s="43"/>
    </row>
    <row r="11" spans="1:8" x14ac:dyDescent="0.3">
      <c r="A11" s="42" t="s">
        <v>21</v>
      </c>
      <c r="B11" s="1" t="s">
        <v>22</v>
      </c>
      <c r="C11" s="17">
        <v>5000</v>
      </c>
      <c r="D11" s="71">
        <f>ROUND((C11*1.06),-1)</f>
        <v>5300</v>
      </c>
      <c r="E11" s="72">
        <f>ROUND((C11*1.08),-1)</f>
        <v>5400</v>
      </c>
      <c r="F11" s="73">
        <f>ROUND((C11*1.1),-1)</f>
        <v>5500</v>
      </c>
      <c r="G11" s="59" t="s">
        <v>23</v>
      </c>
      <c r="H11" s="45"/>
    </row>
    <row r="12" spans="1:8" x14ac:dyDescent="0.3">
      <c r="A12" s="42"/>
      <c r="B12" s="1" t="s">
        <v>24</v>
      </c>
      <c r="C12" s="17">
        <v>4500</v>
      </c>
      <c r="D12" s="71">
        <f>ROUND((C12*1.06),-1)</f>
        <v>4770</v>
      </c>
      <c r="E12" s="72">
        <f>ROUND((C12*1.08),-1)</f>
        <v>4860</v>
      </c>
      <c r="F12" s="73">
        <f>ROUND((C12*1.1),-1)</f>
        <v>4950</v>
      </c>
      <c r="G12" s="59" t="s">
        <v>11</v>
      </c>
      <c r="H12" s="45"/>
    </row>
    <row r="13" spans="1:8" x14ac:dyDescent="0.3">
      <c r="A13" s="42"/>
      <c r="B13" s="1" t="s">
        <v>25</v>
      </c>
      <c r="C13" s="17">
        <v>4000</v>
      </c>
      <c r="D13" s="71">
        <f>ROUND((C13*1.06),-1)</f>
        <v>4240</v>
      </c>
      <c r="E13" s="72">
        <f>ROUND((C13*1.08),-1)</f>
        <v>4320</v>
      </c>
      <c r="F13" s="73">
        <f>ROUND((C13*1.1),-1)</f>
        <v>4400</v>
      </c>
      <c r="G13" s="59" t="s">
        <v>23</v>
      </c>
      <c r="H13" s="45"/>
    </row>
    <row r="14" spans="1:8" x14ac:dyDescent="0.3">
      <c r="A14" s="3" t="s">
        <v>26</v>
      </c>
      <c r="B14" s="4"/>
      <c r="C14" s="17">
        <v>7000</v>
      </c>
      <c r="D14" s="71">
        <f>ROUND((C14*1.06),-1)</f>
        <v>7420</v>
      </c>
      <c r="E14" s="72">
        <f>ROUND((C14*1.08),-1)</f>
        <v>7560</v>
      </c>
      <c r="F14" s="73">
        <f>ROUND((C14*1.1),-1)</f>
        <v>7700</v>
      </c>
      <c r="G14" s="60" t="s">
        <v>27</v>
      </c>
      <c r="H14" s="46"/>
    </row>
    <row r="15" spans="1:8" x14ac:dyDescent="0.3">
      <c r="A15" s="42" t="s">
        <v>28</v>
      </c>
      <c r="B15" s="1" t="s">
        <v>29</v>
      </c>
      <c r="C15" s="17">
        <v>25000</v>
      </c>
      <c r="D15" s="71">
        <f>ROUND((C15*1.06),-1)</f>
        <v>26500</v>
      </c>
      <c r="E15" s="72">
        <f>ROUND((C15*1.08),-1)</f>
        <v>27000</v>
      </c>
      <c r="F15" s="73">
        <f>ROUND((C15*1.1),-1)</f>
        <v>27500</v>
      </c>
      <c r="G15" s="59" t="s">
        <v>11</v>
      </c>
      <c r="H15" s="43"/>
    </row>
    <row r="16" spans="1:8" x14ac:dyDescent="0.3">
      <c r="A16" s="44"/>
      <c r="B16" s="1" t="s">
        <v>30</v>
      </c>
      <c r="C16" s="17">
        <v>22000</v>
      </c>
      <c r="D16" s="71">
        <f>ROUND((C16*1.06),-1)</f>
        <v>23320</v>
      </c>
      <c r="E16" s="72">
        <f>ROUND((C16*1.08),-1)</f>
        <v>23760</v>
      </c>
      <c r="F16" s="73">
        <f>ROUND((C16*1.1),-1)</f>
        <v>24200</v>
      </c>
      <c r="G16" s="59" t="s">
        <v>11</v>
      </c>
      <c r="H16" s="43"/>
    </row>
    <row r="17" spans="1:12" x14ac:dyDescent="0.3">
      <c r="A17" s="84" t="s">
        <v>112</v>
      </c>
      <c r="B17" s="85" t="s">
        <v>114</v>
      </c>
      <c r="C17" s="86">
        <v>27000</v>
      </c>
      <c r="D17" s="71">
        <f t="shared" ref="D17:D20" si="0">ROUND((C17*1.06),-1)</f>
        <v>28620</v>
      </c>
      <c r="E17" s="72">
        <f t="shared" ref="E17:E20" si="1">ROUND((C17*1.08),-1)</f>
        <v>29160</v>
      </c>
      <c r="F17" s="73">
        <f t="shared" ref="F17:F20" si="2">ROUND((C17*1.1),-1)</f>
        <v>29700</v>
      </c>
      <c r="G17" s="59" t="s">
        <v>11</v>
      </c>
      <c r="H17" s="46"/>
    </row>
    <row r="18" spans="1:12" x14ac:dyDescent="0.3">
      <c r="A18" s="84" t="s">
        <v>115</v>
      </c>
      <c r="B18" s="85" t="s">
        <v>116</v>
      </c>
      <c r="C18" s="86">
        <v>1200</v>
      </c>
      <c r="D18" s="71">
        <f t="shared" si="0"/>
        <v>1270</v>
      </c>
      <c r="E18" s="72">
        <f t="shared" si="1"/>
        <v>1300</v>
      </c>
      <c r="F18" s="73">
        <f t="shared" si="2"/>
        <v>1320</v>
      </c>
      <c r="G18" s="59" t="s">
        <v>11</v>
      </c>
      <c r="H18" s="92" t="s">
        <v>117</v>
      </c>
    </row>
    <row r="19" spans="1:12" x14ac:dyDescent="0.3">
      <c r="A19" s="84" t="s">
        <v>118</v>
      </c>
      <c r="B19" s="85" t="s">
        <v>119</v>
      </c>
      <c r="C19" s="86">
        <v>760</v>
      </c>
      <c r="D19" s="71">
        <f t="shared" si="0"/>
        <v>810</v>
      </c>
      <c r="E19" s="72">
        <f t="shared" si="1"/>
        <v>820</v>
      </c>
      <c r="F19" s="73">
        <f t="shared" si="2"/>
        <v>840</v>
      </c>
      <c r="G19" s="59" t="s">
        <v>11</v>
      </c>
      <c r="H19" s="92"/>
    </row>
    <row r="20" spans="1:12" ht="17.25" thickBot="1" x14ac:dyDescent="0.35">
      <c r="A20" s="87" t="s">
        <v>120</v>
      </c>
      <c r="B20" s="88" t="s">
        <v>121</v>
      </c>
      <c r="C20" s="89">
        <v>28000</v>
      </c>
      <c r="D20" s="74">
        <f t="shared" si="0"/>
        <v>29680</v>
      </c>
      <c r="E20" s="75">
        <f t="shared" si="1"/>
        <v>30240</v>
      </c>
      <c r="F20" s="76">
        <f t="shared" si="2"/>
        <v>30800</v>
      </c>
      <c r="G20" s="61" t="s">
        <v>122</v>
      </c>
      <c r="H20" s="93"/>
    </row>
    <row r="21" spans="1:12" x14ac:dyDescent="0.3">
      <c r="A21" s="22"/>
      <c r="B21" s="23"/>
      <c r="C21" s="23"/>
      <c r="D21" s="23"/>
      <c r="E21" s="23"/>
      <c r="F21" s="23"/>
      <c r="G21" s="23"/>
      <c r="H21" s="6"/>
    </row>
    <row r="22" spans="1:12" x14ac:dyDescent="0.3">
      <c r="A22" s="22"/>
      <c r="B22" s="23"/>
      <c r="C22" s="23"/>
      <c r="D22" s="23"/>
      <c r="E22" s="23"/>
      <c r="F22" s="23"/>
      <c r="G22" s="23"/>
      <c r="H22" s="6"/>
    </row>
    <row r="23" spans="1:12" x14ac:dyDescent="0.3">
      <c r="A23" s="22"/>
      <c r="B23" s="23"/>
      <c r="C23" s="23"/>
      <c r="D23" s="23"/>
      <c r="E23" s="23"/>
      <c r="F23" s="23"/>
      <c r="G23" s="23"/>
      <c r="H23" s="6"/>
    </row>
    <row r="24" spans="1:12" ht="40.5" customHeight="1" thickBot="1" x14ac:dyDescent="0.35">
      <c r="A24" s="62" t="s">
        <v>31</v>
      </c>
      <c r="B24" s="62"/>
      <c r="C24" s="62"/>
      <c r="D24" s="62"/>
      <c r="E24" s="62"/>
      <c r="F24" s="62"/>
      <c r="G24" s="62"/>
      <c r="H24" s="62"/>
    </row>
    <row r="25" spans="1:12" ht="17.25" x14ac:dyDescent="0.3">
      <c r="A25" s="35" t="s">
        <v>1</v>
      </c>
      <c r="B25" s="36" t="s">
        <v>32</v>
      </c>
      <c r="C25" s="91" t="s">
        <v>113</v>
      </c>
      <c r="D25" s="63" t="s">
        <v>98</v>
      </c>
      <c r="E25" s="64"/>
      <c r="F25" s="65"/>
      <c r="G25" s="56" t="s">
        <v>4</v>
      </c>
      <c r="H25" s="37" t="s">
        <v>5</v>
      </c>
    </row>
    <row r="26" spans="1:12" ht="18" thickBot="1" x14ac:dyDescent="0.35">
      <c r="A26" s="38"/>
      <c r="B26" s="34"/>
      <c r="C26" s="90"/>
      <c r="D26" s="66">
        <v>0.06</v>
      </c>
      <c r="E26" s="52">
        <v>0.08</v>
      </c>
      <c r="F26" s="67">
        <v>0.1</v>
      </c>
      <c r="G26" s="57"/>
      <c r="H26" s="39"/>
    </row>
    <row r="27" spans="1:12" ht="17.25" thickTop="1" x14ac:dyDescent="0.3">
      <c r="A27" s="24" t="s">
        <v>33</v>
      </c>
      <c r="B27" s="7" t="s">
        <v>34</v>
      </c>
      <c r="C27" s="8">
        <v>3000</v>
      </c>
      <c r="D27" s="68">
        <f>ROUND((C27*1.06),-1)</f>
        <v>3180</v>
      </c>
      <c r="E27" s="69">
        <f>ROUND((C27*1.08),-1)</f>
        <v>3240</v>
      </c>
      <c r="F27" s="70">
        <f>ROUND((C27*1.1),-1)</f>
        <v>3300</v>
      </c>
      <c r="G27" s="77" t="s">
        <v>35</v>
      </c>
      <c r="H27" s="47"/>
    </row>
    <row r="28" spans="1:12" x14ac:dyDescent="0.3">
      <c r="A28" s="44"/>
      <c r="B28" s="9" t="s">
        <v>36</v>
      </c>
      <c r="C28" s="10">
        <v>2500</v>
      </c>
      <c r="D28" s="71">
        <f>ROUND((C28*1.06),-1)</f>
        <v>2650</v>
      </c>
      <c r="E28" s="72">
        <f>ROUND((C28*1.08),-1)</f>
        <v>2700</v>
      </c>
      <c r="F28" s="73">
        <f>ROUND((C28*1.1),-1)</f>
        <v>2750</v>
      </c>
      <c r="G28" s="59" t="s">
        <v>11</v>
      </c>
      <c r="H28" s="46"/>
      <c r="L28" s="11"/>
    </row>
    <row r="29" spans="1:12" s="12" customFormat="1" x14ac:dyDescent="0.3">
      <c r="A29" s="42" t="s">
        <v>37</v>
      </c>
      <c r="B29" s="9" t="s">
        <v>38</v>
      </c>
      <c r="C29" s="10">
        <v>2500</v>
      </c>
      <c r="D29" s="71">
        <f>ROUND((C29*1.06),-1)</f>
        <v>2650</v>
      </c>
      <c r="E29" s="72">
        <f>ROUND((C29*1.08),-1)</f>
        <v>2700</v>
      </c>
      <c r="F29" s="73">
        <f>ROUND((C29*1.1),-1)</f>
        <v>2750</v>
      </c>
      <c r="G29" s="59" t="s">
        <v>11</v>
      </c>
      <c r="H29" s="46"/>
      <c r="L29" s="13"/>
    </row>
    <row r="30" spans="1:12" s="12" customFormat="1" x14ac:dyDescent="0.3">
      <c r="A30" s="44"/>
      <c r="B30" s="9" t="s">
        <v>39</v>
      </c>
      <c r="C30" s="10">
        <v>2000</v>
      </c>
      <c r="D30" s="71">
        <f>ROUND((C30*1.06),-1)</f>
        <v>2120</v>
      </c>
      <c r="E30" s="72">
        <f>ROUND((C30*1.08),-1)</f>
        <v>2160</v>
      </c>
      <c r="F30" s="73">
        <f>ROUND((C30*1.1),-1)</f>
        <v>2200</v>
      </c>
      <c r="G30" s="59" t="s">
        <v>11</v>
      </c>
      <c r="H30" s="46"/>
      <c r="L30" s="13"/>
    </row>
    <row r="31" spans="1:12" s="12" customFormat="1" x14ac:dyDescent="0.3">
      <c r="A31" s="42" t="s">
        <v>40</v>
      </c>
      <c r="B31" s="9" t="s">
        <v>41</v>
      </c>
      <c r="C31" s="10">
        <v>1800</v>
      </c>
      <c r="D31" s="71">
        <f>ROUND((C31*1.06),-1)</f>
        <v>1910</v>
      </c>
      <c r="E31" s="72">
        <f>ROUND((C31*1.08),-1)</f>
        <v>1940</v>
      </c>
      <c r="F31" s="73">
        <f>ROUND((C31*1.1),-1)</f>
        <v>1980</v>
      </c>
      <c r="G31" s="59" t="s">
        <v>11</v>
      </c>
      <c r="H31" s="46"/>
      <c r="L31" s="13"/>
    </row>
    <row r="32" spans="1:12" s="12" customFormat="1" x14ac:dyDescent="0.3">
      <c r="A32" s="42"/>
      <c r="B32" s="9" t="s">
        <v>36</v>
      </c>
      <c r="C32" s="10">
        <v>1400</v>
      </c>
      <c r="D32" s="71">
        <f>ROUND((C32*1.06),-1)</f>
        <v>1480</v>
      </c>
      <c r="E32" s="72">
        <f>ROUND((C32*1.08),-1)</f>
        <v>1510</v>
      </c>
      <c r="F32" s="73">
        <f>ROUND((C32*1.1),-1)</f>
        <v>1540</v>
      </c>
      <c r="G32" s="59" t="s">
        <v>11</v>
      </c>
      <c r="H32" s="46"/>
      <c r="L32" s="13"/>
    </row>
    <row r="33" spans="1:12" s="12" customFormat="1" x14ac:dyDescent="0.3">
      <c r="A33" s="3" t="s">
        <v>42</v>
      </c>
      <c r="B33" s="9"/>
      <c r="C33" s="10">
        <v>3900</v>
      </c>
      <c r="D33" s="71">
        <f>ROUND((C33*1.06),-1)</f>
        <v>4130</v>
      </c>
      <c r="E33" s="72">
        <f>ROUND((C33*1.08),-1)</f>
        <v>4210</v>
      </c>
      <c r="F33" s="73">
        <f>ROUND((C33*1.1),-1)</f>
        <v>4290</v>
      </c>
      <c r="G33" s="59" t="s">
        <v>11</v>
      </c>
      <c r="H33" s="46"/>
      <c r="L33" s="13"/>
    </row>
    <row r="34" spans="1:12" s="12" customFormat="1" x14ac:dyDescent="0.3">
      <c r="A34" s="3" t="s">
        <v>43</v>
      </c>
      <c r="B34" s="9"/>
      <c r="C34" s="10">
        <v>3000</v>
      </c>
      <c r="D34" s="71">
        <f>ROUND((C34*1.06),-1)</f>
        <v>3180</v>
      </c>
      <c r="E34" s="72">
        <f>ROUND((C34*1.08),-1)</f>
        <v>3240</v>
      </c>
      <c r="F34" s="73">
        <f>ROUND((C34*1.1),-1)</f>
        <v>3300</v>
      </c>
      <c r="G34" s="59" t="s">
        <v>23</v>
      </c>
      <c r="H34" s="46"/>
      <c r="L34" s="13"/>
    </row>
    <row r="35" spans="1:12" s="12" customFormat="1" x14ac:dyDescent="0.3">
      <c r="A35" s="42" t="s">
        <v>44</v>
      </c>
      <c r="B35" s="1" t="s">
        <v>45</v>
      </c>
      <c r="C35" s="2">
        <v>17000</v>
      </c>
      <c r="D35" s="71">
        <f>ROUND((C35*1.06),-1)</f>
        <v>18020</v>
      </c>
      <c r="E35" s="72">
        <f>ROUND((C35*1.08),-1)</f>
        <v>18360</v>
      </c>
      <c r="F35" s="73">
        <f>ROUND((C35*1.1),-1)</f>
        <v>18700</v>
      </c>
      <c r="G35" s="59" t="s">
        <v>11</v>
      </c>
      <c r="H35" s="46"/>
      <c r="L35" s="13"/>
    </row>
    <row r="36" spans="1:12" s="12" customFormat="1" x14ac:dyDescent="0.3">
      <c r="A36" s="42"/>
      <c r="B36" s="1" t="s">
        <v>46</v>
      </c>
      <c r="C36" s="2">
        <v>18000</v>
      </c>
      <c r="D36" s="71">
        <f>ROUND((C36*1.06),-1)</f>
        <v>19080</v>
      </c>
      <c r="E36" s="72">
        <f>ROUND((C36*1.08),-1)</f>
        <v>19440</v>
      </c>
      <c r="F36" s="73">
        <f>ROUND((C36*1.1),-1)</f>
        <v>19800</v>
      </c>
      <c r="G36" s="59" t="s">
        <v>35</v>
      </c>
      <c r="H36" s="46"/>
      <c r="L36" s="13"/>
    </row>
    <row r="37" spans="1:12" s="12" customFormat="1" ht="18" customHeight="1" x14ac:dyDescent="0.3">
      <c r="A37" s="42" t="s">
        <v>47</v>
      </c>
      <c r="B37" s="1" t="s">
        <v>48</v>
      </c>
      <c r="C37" s="2">
        <v>16000</v>
      </c>
      <c r="D37" s="71">
        <f>ROUND((C37*1.06),-1)</f>
        <v>16960</v>
      </c>
      <c r="E37" s="72">
        <f>ROUND((C37*1.08),-1)</f>
        <v>17280</v>
      </c>
      <c r="F37" s="73">
        <f>ROUND((C37*1.1),-1)</f>
        <v>17600</v>
      </c>
      <c r="G37" s="59" t="s">
        <v>35</v>
      </c>
      <c r="H37" s="46"/>
      <c r="L37" s="13"/>
    </row>
    <row r="38" spans="1:12" s="12" customFormat="1" x14ac:dyDescent="0.3">
      <c r="A38" s="42"/>
      <c r="B38" s="1" t="s">
        <v>46</v>
      </c>
      <c r="C38" s="2">
        <v>17000</v>
      </c>
      <c r="D38" s="71">
        <f>ROUND((C38*1.06),-1)</f>
        <v>18020</v>
      </c>
      <c r="E38" s="72">
        <f>ROUND((C38*1.08),-1)</f>
        <v>18360</v>
      </c>
      <c r="F38" s="73">
        <f>ROUND((C38*1.1),-1)</f>
        <v>18700</v>
      </c>
      <c r="G38" s="59" t="s">
        <v>11</v>
      </c>
      <c r="H38" s="46"/>
      <c r="L38" s="13"/>
    </row>
    <row r="39" spans="1:12" s="12" customFormat="1" x14ac:dyDescent="0.3">
      <c r="A39" s="3" t="s">
        <v>49</v>
      </c>
      <c r="B39" s="1"/>
      <c r="C39" s="2">
        <v>1500</v>
      </c>
      <c r="D39" s="71">
        <f>ROUND((C39*1.06),-1)</f>
        <v>1590</v>
      </c>
      <c r="E39" s="72">
        <f>ROUND((C39*1.08),-1)</f>
        <v>1620</v>
      </c>
      <c r="F39" s="73">
        <f>ROUND((C39*1.1),-1)</f>
        <v>1650</v>
      </c>
      <c r="G39" s="59" t="s">
        <v>11</v>
      </c>
      <c r="H39" s="46"/>
      <c r="L39" s="13"/>
    </row>
    <row r="40" spans="1:12" s="12" customFormat="1" x14ac:dyDescent="0.3">
      <c r="A40" s="3" t="s">
        <v>50</v>
      </c>
      <c r="B40" s="1"/>
      <c r="C40" s="2">
        <v>1000</v>
      </c>
      <c r="D40" s="71">
        <f>ROUND((C40*1.06),-1)</f>
        <v>1060</v>
      </c>
      <c r="E40" s="72">
        <f>ROUND((C40*1.08),-1)</f>
        <v>1080</v>
      </c>
      <c r="F40" s="73">
        <f>ROUND((C40*1.1),-1)</f>
        <v>1100</v>
      </c>
      <c r="G40" s="59" t="s">
        <v>35</v>
      </c>
      <c r="H40" s="46"/>
      <c r="L40" s="13"/>
    </row>
    <row r="41" spans="1:12" s="12" customFormat="1" x14ac:dyDescent="0.3">
      <c r="A41" s="3" t="s">
        <v>51</v>
      </c>
      <c r="B41" s="1"/>
      <c r="C41" s="2">
        <v>5500</v>
      </c>
      <c r="D41" s="71">
        <f>ROUND((C41*1.06),-1)</f>
        <v>5830</v>
      </c>
      <c r="E41" s="72">
        <f>ROUND((C41*1.08),-1)</f>
        <v>5940</v>
      </c>
      <c r="F41" s="73">
        <f>ROUND((C41*1.1),-1)</f>
        <v>6050</v>
      </c>
      <c r="G41" s="59" t="s">
        <v>11</v>
      </c>
      <c r="H41" s="41"/>
      <c r="L41" s="13"/>
    </row>
    <row r="42" spans="1:12" s="12" customFormat="1" x14ac:dyDescent="0.3">
      <c r="A42" s="3" t="s">
        <v>52</v>
      </c>
      <c r="B42" s="1"/>
      <c r="C42" s="2">
        <v>4000</v>
      </c>
      <c r="D42" s="71">
        <f>ROUND((C42*1.06),-1)</f>
        <v>4240</v>
      </c>
      <c r="E42" s="72">
        <f>ROUND((C42*1.08),-1)</f>
        <v>4320</v>
      </c>
      <c r="F42" s="73">
        <f>ROUND((C42*1.1),-1)</f>
        <v>4400</v>
      </c>
      <c r="G42" s="59" t="s">
        <v>35</v>
      </c>
      <c r="H42" s="46"/>
      <c r="L42" s="13"/>
    </row>
    <row r="43" spans="1:12" s="12" customFormat="1" x14ac:dyDescent="0.3">
      <c r="A43" s="3" t="s">
        <v>53</v>
      </c>
      <c r="B43" s="1"/>
      <c r="C43" s="2">
        <v>1350</v>
      </c>
      <c r="D43" s="71">
        <f>ROUND((C43*1.06),-1)</f>
        <v>1430</v>
      </c>
      <c r="E43" s="72">
        <f>ROUND((C43*1.08),-1)</f>
        <v>1460</v>
      </c>
      <c r="F43" s="73">
        <f>ROUND((C43*1.1),-1)</f>
        <v>1490</v>
      </c>
      <c r="G43" s="59" t="s">
        <v>54</v>
      </c>
      <c r="H43" s="46"/>
      <c r="L43" s="13"/>
    </row>
    <row r="44" spans="1:12" s="12" customFormat="1" x14ac:dyDescent="0.3">
      <c r="A44" s="3" t="s">
        <v>55</v>
      </c>
      <c r="B44" s="1"/>
      <c r="C44" s="2">
        <v>800</v>
      </c>
      <c r="D44" s="71">
        <f>ROUND((C44*1.06),-1)</f>
        <v>850</v>
      </c>
      <c r="E44" s="72">
        <f>ROUND((C44*1.08),-1)</f>
        <v>860</v>
      </c>
      <c r="F44" s="73">
        <f>ROUND((C44*1.1),-1)</f>
        <v>880</v>
      </c>
      <c r="G44" s="59" t="s">
        <v>54</v>
      </c>
      <c r="H44" s="46"/>
      <c r="L44" s="13"/>
    </row>
    <row r="45" spans="1:12" s="12" customFormat="1" x14ac:dyDescent="0.3">
      <c r="A45" s="3" t="s">
        <v>56</v>
      </c>
      <c r="B45" s="1"/>
      <c r="C45" s="2">
        <v>2500</v>
      </c>
      <c r="D45" s="71">
        <f>ROUND((C45*1.06),-1)</f>
        <v>2650</v>
      </c>
      <c r="E45" s="72">
        <f>ROUND((C45*1.08),-1)</f>
        <v>2700</v>
      </c>
      <c r="F45" s="73">
        <f>ROUND((C45*1.1),-1)</f>
        <v>2750</v>
      </c>
      <c r="G45" s="60" t="s">
        <v>57</v>
      </c>
      <c r="H45" s="46"/>
      <c r="L45" s="13"/>
    </row>
    <row r="46" spans="1:12" s="12" customFormat="1" x14ac:dyDescent="0.3">
      <c r="A46" s="3" t="s">
        <v>58</v>
      </c>
      <c r="B46" s="1"/>
      <c r="C46" s="2">
        <v>2000</v>
      </c>
      <c r="D46" s="71">
        <f>ROUND((C46*1.06),-1)</f>
        <v>2120</v>
      </c>
      <c r="E46" s="72">
        <f>ROUND((C46*1.08),-1)</f>
        <v>2160</v>
      </c>
      <c r="F46" s="73">
        <f>ROUND((C46*1.1),-1)</f>
        <v>2200</v>
      </c>
      <c r="G46" s="60" t="s">
        <v>8</v>
      </c>
      <c r="H46" s="46"/>
      <c r="L46" s="13"/>
    </row>
    <row r="47" spans="1:12" s="12" customFormat="1" x14ac:dyDescent="0.3">
      <c r="A47" s="3" t="s">
        <v>59</v>
      </c>
      <c r="B47" s="1"/>
      <c r="C47" s="2">
        <v>1700</v>
      </c>
      <c r="D47" s="71">
        <f>ROUND((C47*1.06),-1)</f>
        <v>1800</v>
      </c>
      <c r="E47" s="72">
        <f>ROUND((C47*1.08),-1)</f>
        <v>1840</v>
      </c>
      <c r="F47" s="73">
        <f>ROUND((C47*1.1),-1)</f>
        <v>1870</v>
      </c>
      <c r="G47" s="59" t="s">
        <v>54</v>
      </c>
      <c r="H47" s="46"/>
      <c r="L47" s="13"/>
    </row>
    <row r="48" spans="1:12" s="12" customFormat="1" x14ac:dyDescent="0.3">
      <c r="A48" s="3" t="s">
        <v>60</v>
      </c>
      <c r="B48" s="1"/>
      <c r="C48" s="2">
        <v>1300</v>
      </c>
      <c r="D48" s="71">
        <f>ROUND((C48*1.06),-1)</f>
        <v>1380</v>
      </c>
      <c r="E48" s="72">
        <f>ROUND((C48*1.08),-1)</f>
        <v>1400</v>
      </c>
      <c r="F48" s="73">
        <f>ROUND((C48*1.1),-1)</f>
        <v>1430</v>
      </c>
      <c r="G48" s="59" t="s">
        <v>54</v>
      </c>
      <c r="H48" s="46"/>
      <c r="L48" s="13"/>
    </row>
    <row r="49" spans="1:12" s="12" customFormat="1" x14ac:dyDescent="0.3">
      <c r="A49" s="3" t="s">
        <v>61</v>
      </c>
      <c r="B49" s="9" t="s">
        <v>62</v>
      </c>
      <c r="C49" s="2">
        <v>2300</v>
      </c>
      <c r="D49" s="71">
        <f>ROUND((C49*1.06),-1)</f>
        <v>2440</v>
      </c>
      <c r="E49" s="72">
        <f>ROUND((C49*1.08),-1)</f>
        <v>2480</v>
      </c>
      <c r="F49" s="73">
        <f>ROUND((C49*1.1),-1)</f>
        <v>2530</v>
      </c>
      <c r="G49" s="59" t="s">
        <v>54</v>
      </c>
      <c r="H49" s="46"/>
      <c r="L49" s="13"/>
    </row>
    <row r="50" spans="1:12" s="12" customFormat="1" x14ac:dyDescent="0.3">
      <c r="A50" s="3" t="s">
        <v>63</v>
      </c>
      <c r="B50" s="9" t="s">
        <v>62</v>
      </c>
      <c r="C50" s="2">
        <v>2200</v>
      </c>
      <c r="D50" s="71">
        <f>ROUND((C50*1.06),-1)</f>
        <v>2330</v>
      </c>
      <c r="E50" s="72">
        <f>ROUND((C50*1.08),-1)</f>
        <v>2380</v>
      </c>
      <c r="F50" s="73">
        <f>ROUND((C50*1.1),-1)</f>
        <v>2420</v>
      </c>
      <c r="G50" s="59" t="s">
        <v>54</v>
      </c>
      <c r="H50" s="46"/>
      <c r="L50" s="13"/>
    </row>
    <row r="51" spans="1:12" s="12" customFormat="1" x14ac:dyDescent="0.3">
      <c r="A51" s="3" t="s">
        <v>64</v>
      </c>
      <c r="B51" s="9" t="s">
        <v>62</v>
      </c>
      <c r="C51" s="2">
        <v>1550</v>
      </c>
      <c r="D51" s="71">
        <f>ROUND((C51*1.06),-1)</f>
        <v>1640</v>
      </c>
      <c r="E51" s="72">
        <f>ROUND((C51*1.08),-1)</f>
        <v>1670</v>
      </c>
      <c r="F51" s="73">
        <f>ROUND((C51*1.1),-1)</f>
        <v>1710</v>
      </c>
      <c r="G51" s="59" t="s">
        <v>54</v>
      </c>
      <c r="H51" s="46"/>
      <c r="L51" s="13"/>
    </row>
    <row r="52" spans="1:12" x14ac:dyDescent="0.3">
      <c r="A52" s="3" t="s">
        <v>65</v>
      </c>
      <c r="B52" s="9"/>
      <c r="C52" s="2">
        <v>1600</v>
      </c>
      <c r="D52" s="71">
        <f>ROUND((C52*1.06),-1)</f>
        <v>1700</v>
      </c>
      <c r="E52" s="72">
        <f>ROUND((C52*1.08),-1)</f>
        <v>1730</v>
      </c>
      <c r="F52" s="73">
        <f>ROUND((C52*1.1),-1)</f>
        <v>1760</v>
      </c>
      <c r="G52" s="59" t="s">
        <v>11</v>
      </c>
      <c r="H52" s="46"/>
      <c r="J52" s="12"/>
      <c r="L52" s="14"/>
    </row>
    <row r="53" spans="1:12" x14ac:dyDescent="0.3">
      <c r="A53" s="15" t="s">
        <v>66</v>
      </c>
      <c r="B53" s="31"/>
      <c r="C53" s="16">
        <v>5500</v>
      </c>
      <c r="D53" s="71">
        <f>ROUND((C53*1.06),-1)</f>
        <v>5830</v>
      </c>
      <c r="E53" s="72">
        <f>ROUND((C53*1.08),-1)</f>
        <v>5940</v>
      </c>
      <c r="F53" s="73">
        <f>ROUND((C53*1.1),-1)</f>
        <v>6050</v>
      </c>
      <c r="G53" s="59" t="s">
        <v>11</v>
      </c>
      <c r="H53" s="48"/>
      <c r="J53" s="12"/>
      <c r="L53" s="14"/>
    </row>
    <row r="54" spans="1:12" x14ac:dyDescent="0.3">
      <c r="A54" s="3" t="s">
        <v>67</v>
      </c>
      <c r="B54" s="9"/>
      <c r="C54" s="10">
        <v>5500</v>
      </c>
      <c r="D54" s="71">
        <f>ROUND((C54*1.06),-1)</f>
        <v>5830</v>
      </c>
      <c r="E54" s="72">
        <f>ROUND((C54*1.08),-1)</f>
        <v>5940</v>
      </c>
      <c r="F54" s="73">
        <f>ROUND((C54*1.1),-1)</f>
        <v>6050</v>
      </c>
      <c r="G54" s="60" t="s">
        <v>8</v>
      </c>
      <c r="H54" s="46"/>
      <c r="J54" s="12"/>
    </row>
    <row r="55" spans="1:12" x14ac:dyDescent="0.3">
      <c r="A55" s="3" t="s">
        <v>68</v>
      </c>
      <c r="B55" s="29"/>
      <c r="C55" s="2">
        <v>3300</v>
      </c>
      <c r="D55" s="71">
        <f>ROUND((C55*1.06),-1)</f>
        <v>3500</v>
      </c>
      <c r="E55" s="72">
        <f>ROUND((C55*1.08),-1)</f>
        <v>3560</v>
      </c>
      <c r="F55" s="73">
        <f>ROUND((C55*1.1),-1)</f>
        <v>3630</v>
      </c>
      <c r="G55" s="59" t="s">
        <v>11</v>
      </c>
      <c r="H55" s="41"/>
    </row>
    <row r="56" spans="1:12" x14ac:dyDescent="0.3">
      <c r="A56" s="3" t="s">
        <v>69</v>
      </c>
      <c r="B56" s="29"/>
      <c r="C56" s="2">
        <v>2500</v>
      </c>
      <c r="D56" s="71">
        <f>ROUND((C56*1.06),-1)</f>
        <v>2650</v>
      </c>
      <c r="E56" s="72">
        <f>ROUND((C56*1.08),-1)</f>
        <v>2700</v>
      </c>
      <c r="F56" s="73">
        <f>ROUND((C56*1.1),-1)</f>
        <v>2750</v>
      </c>
      <c r="G56" s="59" t="s">
        <v>11</v>
      </c>
      <c r="H56" s="41"/>
    </row>
    <row r="57" spans="1:12" x14ac:dyDescent="0.3">
      <c r="A57" s="3" t="s">
        <v>70</v>
      </c>
      <c r="B57" s="2"/>
      <c r="C57" s="2">
        <v>5000</v>
      </c>
      <c r="D57" s="71">
        <f>ROUND((C57*1.06),-1)</f>
        <v>5300</v>
      </c>
      <c r="E57" s="72">
        <f>ROUND((C57*1.08),-1)</f>
        <v>5400</v>
      </c>
      <c r="F57" s="73">
        <f>ROUND((C57*1.1),-1)</f>
        <v>5500</v>
      </c>
      <c r="G57" s="59" t="s">
        <v>11</v>
      </c>
      <c r="H57" s="46"/>
    </row>
    <row r="58" spans="1:12" x14ac:dyDescent="0.3">
      <c r="A58" s="3" t="s">
        <v>71</v>
      </c>
      <c r="B58" s="2"/>
      <c r="C58" s="2">
        <v>3800</v>
      </c>
      <c r="D58" s="71">
        <f>ROUND((C58*1.06),-1)</f>
        <v>4030</v>
      </c>
      <c r="E58" s="72">
        <f>ROUND((C58*1.08),-1)</f>
        <v>4100</v>
      </c>
      <c r="F58" s="73">
        <f>ROUND((C58*1.1),-1)</f>
        <v>4180</v>
      </c>
      <c r="G58" s="59" t="s">
        <v>11</v>
      </c>
      <c r="H58" s="46"/>
    </row>
    <row r="59" spans="1:12" x14ac:dyDescent="0.3">
      <c r="A59" s="3" t="s">
        <v>72</v>
      </c>
      <c r="B59" s="2"/>
      <c r="C59" s="2">
        <v>5000</v>
      </c>
      <c r="D59" s="71">
        <f>ROUND((C59*1.06),-1)</f>
        <v>5300</v>
      </c>
      <c r="E59" s="72">
        <f>ROUND((C59*1.08),-1)</f>
        <v>5400</v>
      </c>
      <c r="F59" s="73">
        <f>ROUND((C59*1.1),-1)</f>
        <v>5500</v>
      </c>
      <c r="G59" s="60" t="s">
        <v>73</v>
      </c>
      <c r="H59" s="49" t="s">
        <v>99</v>
      </c>
    </row>
    <row r="60" spans="1:12" x14ac:dyDescent="0.3">
      <c r="A60" s="3" t="s">
        <v>74</v>
      </c>
      <c r="B60" s="9"/>
      <c r="C60" s="2">
        <v>3800</v>
      </c>
      <c r="D60" s="71">
        <f>ROUND((C60*1.06),-1)</f>
        <v>4030</v>
      </c>
      <c r="E60" s="72">
        <f>ROUND((C60*1.08),-1)</f>
        <v>4100</v>
      </c>
      <c r="F60" s="73">
        <f>ROUND((C60*1.1),-1)</f>
        <v>4180</v>
      </c>
      <c r="G60" s="59" t="s">
        <v>11</v>
      </c>
      <c r="H60" s="46"/>
    </row>
    <row r="61" spans="1:12" x14ac:dyDescent="0.3">
      <c r="A61" s="3" t="s">
        <v>75</v>
      </c>
      <c r="B61" s="9"/>
      <c r="C61" s="2">
        <v>3500</v>
      </c>
      <c r="D61" s="71">
        <f>ROUND((C61*1.06),-1)</f>
        <v>3710</v>
      </c>
      <c r="E61" s="72">
        <f>ROUND((C61*1.08),-1)</f>
        <v>3780</v>
      </c>
      <c r="F61" s="73">
        <f>ROUND((C61*1.1),-1)</f>
        <v>3850</v>
      </c>
      <c r="G61" s="60" t="s">
        <v>73</v>
      </c>
      <c r="H61" s="46"/>
    </row>
    <row r="62" spans="1:12" x14ac:dyDescent="0.3">
      <c r="A62" s="42" t="s">
        <v>76</v>
      </c>
      <c r="B62" s="9" t="s">
        <v>77</v>
      </c>
      <c r="C62" s="2">
        <v>4000</v>
      </c>
      <c r="D62" s="71">
        <f>ROUND((C62*1.06),-1)</f>
        <v>4240</v>
      </c>
      <c r="E62" s="72">
        <f>ROUND((C62*1.08),-1)</f>
        <v>4320</v>
      </c>
      <c r="F62" s="73">
        <f>ROUND((C62*1.1),-1)</f>
        <v>4400</v>
      </c>
      <c r="G62" s="59" t="s">
        <v>11</v>
      </c>
      <c r="H62" s="41"/>
    </row>
    <row r="63" spans="1:12" x14ac:dyDescent="0.3">
      <c r="A63" s="44"/>
      <c r="B63" s="9" t="s">
        <v>78</v>
      </c>
      <c r="C63" s="2">
        <v>8000</v>
      </c>
      <c r="D63" s="71">
        <f>ROUND((C63*1.06),-1)</f>
        <v>8480</v>
      </c>
      <c r="E63" s="72">
        <f>ROUND((C63*1.08),-1)</f>
        <v>8640</v>
      </c>
      <c r="F63" s="73">
        <f>ROUND((C63*1.1),-1)</f>
        <v>8800</v>
      </c>
      <c r="G63" s="59" t="s">
        <v>11</v>
      </c>
      <c r="H63" s="41"/>
    </row>
    <row r="64" spans="1:12" x14ac:dyDescent="0.3">
      <c r="A64" s="42" t="s">
        <v>79</v>
      </c>
      <c r="B64" s="9" t="s">
        <v>77</v>
      </c>
      <c r="C64" s="2">
        <v>3000</v>
      </c>
      <c r="D64" s="71">
        <f>ROUND((C64*1.06),-1)</f>
        <v>3180</v>
      </c>
      <c r="E64" s="72">
        <f>ROUND((C64*1.08),-1)</f>
        <v>3240</v>
      </c>
      <c r="F64" s="73">
        <f>ROUND((C64*1.1),-1)</f>
        <v>3300</v>
      </c>
      <c r="G64" s="59" t="s">
        <v>11</v>
      </c>
      <c r="H64" s="41"/>
    </row>
    <row r="65" spans="1:8" ht="15.75" customHeight="1" x14ac:dyDescent="0.3">
      <c r="A65" s="44"/>
      <c r="B65" s="9" t="s">
        <v>78</v>
      </c>
      <c r="C65" s="2">
        <v>6000</v>
      </c>
      <c r="D65" s="71">
        <f>ROUND((C65*1.06),-1)</f>
        <v>6360</v>
      </c>
      <c r="E65" s="72">
        <f>ROUND((C65*1.08),-1)</f>
        <v>6480</v>
      </c>
      <c r="F65" s="73">
        <f>ROUND((C65*1.1),-1)</f>
        <v>6600</v>
      </c>
      <c r="G65" s="59" t="s">
        <v>11</v>
      </c>
      <c r="H65" s="41"/>
    </row>
    <row r="66" spans="1:8" ht="15.75" customHeight="1" x14ac:dyDescent="0.3">
      <c r="A66" s="42" t="s">
        <v>80</v>
      </c>
      <c r="B66" s="9" t="s">
        <v>81</v>
      </c>
      <c r="C66" s="2">
        <v>5000</v>
      </c>
      <c r="D66" s="71">
        <f>ROUND((C66*1.06),-1)</f>
        <v>5300</v>
      </c>
      <c r="E66" s="72">
        <f>ROUND((C66*1.08),-1)</f>
        <v>5400</v>
      </c>
      <c r="F66" s="73">
        <f>ROUND((C66*1.1),-1)</f>
        <v>5500</v>
      </c>
      <c r="G66" s="59" t="s">
        <v>11</v>
      </c>
      <c r="H66" s="41"/>
    </row>
    <row r="67" spans="1:8" ht="15.75" customHeight="1" x14ac:dyDescent="0.3">
      <c r="A67" s="44"/>
      <c r="B67" s="9" t="s">
        <v>82</v>
      </c>
      <c r="C67" s="2">
        <v>7000</v>
      </c>
      <c r="D67" s="71">
        <f>ROUND((C67*1.06),-1)</f>
        <v>7420</v>
      </c>
      <c r="E67" s="72">
        <f>ROUND((C67*1.08),-1)</f>
        <v>7560</v>
      </c>
      <c r="F67" s="73">
        <f>ROUND((C67*1.1),-1)</f>
        <v>7700</v>
      </c>
      <c r="G67" s="59" t="s">
        <v>11</v>
      </c>
      <c r="H67" s="41"/>
    </row>
    <row r="68" spans="1:8" ht="15.75" customHeight="1" x14ac:dyDescent="0.3">
      <c r="A68" s="44"/>
      <c r="B68" s="9" t="s">
        <v>83</v>
      </c>
      <c r="C68" s="2">
        <v>7000</v>
      </c>
      <c r="D68" s="71">
        <f>ROUND((C68*1.06),-1)</f>
        <v>7420</v>
      </c>
      <c r="E68" s="72">
        <f>ROUND((C68*1.08),-1)</f>
        <v>7560</v>
      </c>
      <c r="F68" s="73">
        <f>ROUND((C68*1.1),-1)</f>
        <v>7700</v>
      </c>
      <c r="G68" s="59" t="s">
        <v>11</v>
      </c>
      <c r="H68" s="41"/>
    </row>
    <row r="69" spans="1:8" ht="15.75" customHeight="1" x14ac:dyDescent="0.3">
      <c r="A69" s="44"/>
      <c r="B69" s="9" t="s">
        <v>84</v>
      </c>
      <c r="C69" s="2">
        <v>7000</v>
      </c>
      <c r="D69" s="71">
        <f>ROUND((C69*1.06),-1)</f>
        <v>7420</v>
      </c>
      <c r="E69" s="72">
        <f>ROUND((C69*1.08),-1)</f>
        <v>7560</v>
      </c>
      <c r="F69" s="73">
        <f>ROUND((C69*1.1),-1)</f>
        <v>7700</v>
      </c>
      <c r="G69" s="59" t="s">
        <v>11</v>
      </c>
      <c r="H69" s="41"/>
    </row>
    <row r="70" spans="1:8" ht="15.75" customHeight="1" x14ac:dyDescent="0.3">
      <c r="A70" s="3" t="s">
        <v>85</v>
      </c>
      <c r="B70" s="4"/>
      <c r="C70" s="2">
        <v>17000</v>
      </c>
      <c r="D70" s="71">
        <f>ROUND((C70*1.06),-1)</f>
        <v>18020</v>
      </c>
      <c r="E70" s="72">
        <f>ROUND((C70*1.08),-1)</f>
        <v>18360</v>
      </c>
      <c r="F70" s="73">
        <f>ROUND((C70*1.1),-1)</f>
        <v>18700</v>
      </c>
      <c r="G70" s="59" t="s">
        <v>11</v>
      </c>
      <c r="H70" s="46"/>
    </row>
    <row r="71" spans="1:8" ht="15.75" customHeight="1" x14ac:dyDescent="0.3">
      <c r="A71" s="3" t="s">
        <v>86</v>
      </c>
      <c r="B71" s="2"/>
      <c r="C71" s="2">
        <v>20000</v>
      </c>
      <c r="D71" s="71">
        <f>ROUND((C71*1.06),-1)</f>
        <v>21200</v>
      </c>
      <c r="E71" s="72">
        <f>ROUND((C71*1.08),-1)</f>
        <v>21600</v>
      </c>
      <c r="F71" s="73">
        <f>ROUND((C71*1.1),-1)</f>
        <v>22000</v>
      </c>
      <c r="G71" s="59" t="s">
        <v>11</v>
      </c>
      <c r="H71" s="46"/>
    </row>
    <row r="72" spans="1:8" ht="15.75" customHeight="1" x14ac:dyDescent="0.3">
      <c r="A72" s="3" t="s">
        <v>87</v>
      </c>
      <c r="B72" s="2"/>
      <c r="C72" s="2">
        <v>10000</v>
      </c>
      <c r="D72" s="71">
        <f>ROUND((C72*1.06),-1)</f>
        <v>10600</v>
      </c>
      <c r="E72" s="72">
        <f>ROUND((C72*1.08),-1)</f>
        <v>10800</v>
      </c>
      <c r="F72" s="73">
        <f>ROUND((C72*1.1),-1)</f>
        <v>11000</v>
      </c>
      <c r="G72" s="59" t="s">
        <v>11</v>
      </c>
      <c r="H72" s="46"/>
    </row>
    <row r="73" spans="1:8" ht="15.75" customHeight="1" x14ac:dyDescent="0.3">
      <c r="A73" s="3" t="s">
        <v>88</v>
      </c>
      <c r="B73" s="2"/>
      <c r="C73" s="2">
        <v>7000</v>
      </c>
      <c r="D73" s="71">
        <f>ROUND((C73*1.06),-1)</f>
        <v>7420</v>
      </c>
      <c r="E73" s="72">
        <f>ROUND((C73*1.08),-1)</f>
        <v>7560</v>
      </c>
      <c r="F73" s="73">
        <f>ROUND((C73*1.1),-1)</f>
        <v>7700</v>
      </c>
      <c r="G73" s="59" t="s">
        <v>11</v>
      </c>
      <c r="H73" s="46"/>
    </row>
    <row r="74" spans="1:8" ht="16.5" customHeight="1" x14ac:dyDescent="0.3">
      <c r="A74" s="3" t="s">
        <v>89</v>
      </c>
      <c r="B74" s="2"/>
      <c r="C74" s="2">
        <v>4000</v>
      </c>
      <c r="D74" s="71">
        <f>ROUND((C74*1.06),-1)</f>
        <v>4240</v>
      </c>
      <c r="E74" s="72">
        <f>ROUND((C74*1.08),-1)</f>
        <v>4320</v>
      </c>
      <c r="F74" s="73">
        <f>ROUND((C74*1.1),-1)</f>
        <v>4400</v>
      </c>
      <c r="G74" s="59" t="s">
        <v>11</v>
      </c>
      <c r="H74" s="46"/>
    </row>
    <row r="75" spans="1:8" x14ac:dyDescent="0.3">
      <c r="A75" s="3" t="s">
        <v>90</v>
      </c>
      <c r="B75" s="2"/>
      <c r="C75" s="2">
        <v>3000</v>
      </c>
      <c r="D75" s="71">
        <f>ROUND((C75*1.06),-1)</f>
        <v>3180</v>
      </c>
      <c r="E75" s="72">
        <f>ROUND((C75*1.08),-1)</f>
        <v>3240</v>
      </c>
      <c r="F75" s="73">
        <f>ROUND((C75*1.1),-1)</f>
        <v>3300</v>
      </c>
      <c r="G75" s="59" t="s">
        <v>11</v>
      </c>
      <c r="H75" s="46"/>
    </row>
    <row r="76" spans="1:8" x14ac:dyDescent="0.3">
      <c r="A76" s="3" t="s">
        <v>91</v>
      </c>
      <c r="B76" s="2"/>
      <c r="C76" s="2">
        <v>10000</v>
      </c>
      <c r="D76" s="71">
        <f>ROUND((C76*1.06),-1)</f>
        <v>10600</v>
      </c>
      <c r="E76" s="72">
        <f>ROUND((C76*1.08),-1)</f>
        <v>10800</v>
      </c>
      <c r="F76" s="73">
        <f>ROUND((C76*1.1),-1)</f>
        <v>11000</v>
      </c>
      <c r="G76" s="59" t="s">
        <v>11</v>
      </c>
      <c r="H76" s="46"/>
    </row>
    <row r="77" spans="1:8" x14ac:dyDescent="0.3">
      <c r="A77" s="3" t="s">
        <v>92</v>
      </c>
      <c r="B77" s="2"/>
      <c r="C77" s="2">
        <v>7000</v>
      </c>
      <c r="D77" s="71">
        <f>ROUND((C77*1.06),-1)</f>
        <v>7420</v>
      </c>
      <c r="E77" s="72">
        <f>ROUND((C77*1.08),-1)</f>
        <v>7560</v>
      </c>
      <c r="F77" s="73">
        <f>ROUND((C77*1.1),-1)</f>
        <v>7700</v>
      </c>
      <c r="G77" s="59" t="s">
        <v>11</v>
      </c>
      <c r="H77" s="46"/>
    </row>
    <row r="78" spans="1:8" x14ac:dyDescent="0.3">
      <c r="A78" s="3" t="s">
        <v>93</v>
      </c>
      <c r="B78" s="2"/>
      <c r="C78" s="2">
        <v>12000</v>
      </c>
      <c r="D78" s="71">
        <f>ROUND((C78*1.06),-1)</f>
        <v>12720</v>
      </c>
      <c r="E78" s="72">
        <f>ROUND((C78*1.08),-1)</f>
        <v>12960</v>
      </c>
      <c r="F78" s="73">
        <f>ROUND((C78*1.1),-1)</f>
        <v>13200</v>
      </c>
      <c r="G78" s="59" t="s">
        <v>11</v>
      </c>
      <c r="H78" s="46"/>
    </row>
    <row r="79" spans="1:8" x14ac:dyDescent="0.3">
      <c r="A79" s="3" t="s">
        <v>94</v>
      </c>
      <c r="B79" s="2"/>
      <c r="C79" s="2">
        <v>10000</v>
      </c>
      <c r="D79" s="71">
        <f>ROUND((C79*1.06),-1)</f>
        <v>10600</v>
      </c>
      <c r="E79" s="72">
        <f>ROUND((C79*1.08),-1)</f>
        <v>10800</v>
      </c>
      <c r="F79" s="73">
        <f>ROUND((C79*1.1),-1)</f>
        <v>11000</v>
      </c>
      <c r="G79" s="59" t="s">
        <v>11</v>
      </c>
      <c r="H79" s="46"/>
    </row>
    <row r="80" spans="1:8" x14ac:dyDescent="0.3">
      <c r="A80" s="3" t="s">
        <v>95</v>
      </c>
      <c r="B80" s="2"/>
      <c r="C80" s="2">
        <v>5000</v>
      </c>
      <c r="D80" s="71">
        <f>ROUND((C80*1.06),-1)</f>
        <v>5300</v>
      </c>
      <c r="E80" s="72">
        <f>ROUND((C80*1.08),-1)</f>
        <v>5400</v>
      </c>
      <c r="F80" s="73">
        <f>ROUND((C80*1.1),-1)</f>
        <v>5500</v>
      </c>
      <c r="G80" s="59" t="s">
        <v>11</v>
      </c>
      <c r="H80" s="46"/>
    </row>
    <row r="81" spans="1:8" x14ac:dyDescent="0.3">
      <c r="A81" s="3" t="s">
        <v>96</v>
      </c>
      <c r="B81" s="2"/>
      <c r="C81" s="2">
        <v>13000</v>
      </c>
      <c r="D81" s="71">
        <f>ROUND((C81*1.06),-1)</f>
        <v>13780</v>
      </c>
      <c r="E81" s="72">
        <f>ROUND((C81*1.08),-1)</f>
        <v>14040</v>
      </c>
      <c r="F81" s="73">
        <f>ROUND((C81*1.1),-1)</f>
        <v>14300</v>
      </c>
      <c r="G81" s="59" t="s">
        <v>11</v>
      </c>
      <c r="H81" s="41"/>
    </row>
    <row r="82" spans="1:8" ht="18.75" customHeight="1" thickBot="1" x14ac:dyDescent="0.35">
      <c r="A82" s="18" t="s">
        <v>97</v>
      </c>
      <c r="B82" s="5"/>
      <c r="C82" s="5">
        <v>11000</v>
      </c>
      <c r="D82" s="74">
        <f>ROUND((C82*1.06),-1)</f>
        <v>11660</v>
      </c>
      <c r="E82" s="75">
        <f>ROUND((C82*1.08),-1)</f>
        <v>11880</v>
      </c>
      <c r="F82" s="76">
        <f>ROUND((C82*1.1),-1)</f>
        <v>12100</v>
      </c>
      <c r="G82" s="61" t="s">
        <v>11</v>
      </c>
      <c r="H82" s="50"/>
    </row>
    <row r="84" spans="1:8" x14ac:dyDescent="0.3">
      <c r="A84" s="32"/>
      <c r="B84" s="32"/>
      <c r="C84" s="78"/>
      <c r="D84" s="32"/>
      <c r="E84" s="32"/>
      <c r="F84" s="32"/>
      <c r="G84" s="32"/>
    </row>
    <row r="85" spans="1:8" x14ac:dyDescent="0.3">
      <c r="A85" s="20"/>
      <c r="B85" s="20"/>
      <c r="C85" s="79"/>
      <c r="D85" s="20"/>
      <c r="E85" s="20"/>
      <c r="F85" s="20"/>
      <c r="G85" s="20"/>
    </row>
    <row r="86" spans="1:8" x14ac:dyDescent="0.3">
      <c r="A86" s="32"/>
      <c r="B86" s="32"/>
      <c r="C86" s="78"/>
      <c r="D86" s="32"/>
      <c r="E86" s="32"/>
      <c r="F86" s="32"/>
      <c r="G86" s="32"/>
    </row>
    <row r="87" spans="1:8" x14ac:dyDescent="0.3">
      <c r="A87" s="19"/>
      <c r="B87" s="19"/>
      <c r="C87" s="80"/>
      <c r="D87" s="19"/>
      <c r="E87" s="19"/>
      <c r="F87" s="19"/>
      <c r="G87" s="19"/>
    </row>
  </sheetData>
  <mergeCells count="30">
    <mergeCell ref="G25:G26"/>
    <mergeCell ref="H25:H26"/>
    <mergeCell ref="A24:H24"/>
    <mergeCell ref="A1:H1"/>
    <mergeCell ref="C2:C3"/>
    <mergeCell ref="C25:C26"/>
    <mergeCell ref="A62:A63"/>
    <mergeCell ref="A64:A65"/>
    <mergeCell ref="A66:A69"/>
    <mergeCell ref="A37:A38"/>
    <mergeCell ref="A11:A13"/>
    <mergeCell ref="H11:H13"/>
    <mergeCell ref="A15:A16"/>
    <mergeCell ref="H15:H16"/>
    <mergeCell ref="A27:A28"/>
    <mergeCell ref="A29:A30"/>
    <mergeCell ref="A31:A32"/>
    <mergeCell ref="A35:A36"/>
    <mergeCell ref="A25:A26"/>
    <mergeCell ref="B25:B26"/>
    <mergeCell ref="D25:F25"/>
    <mergeCell ref="A6:A8"/>
    <mergeCell ref="H6:H8"/>
    <mergeCell ref="A9:A10"/>
    <mergeCell ref="H9:H10"/>
    <mergeCell ref="D2:F2"/>
    <mergeCell ref="A2:A3"/>
    <mergeCell ref="B2:B3"/>
    <mergeCell ref="G2:G3"/>
    <mergeCell ref="H2:H3"/>
  </mergeCells>
  <phoneticPr fontId="3" type="noConversion"/>
  <pageMargins left="0.23622047244094491" right="0.23622047244094491" top="0" bottom="0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workbookViewId="0">
      <selection activeCell="A16" sqref="A16"/>
    </sheetView>
  </sheetViews>
  <sheetFormatPr defaultRowHeight="16.5" x14ac:dyDescent="0.3"/>
  <cols>
    <col min="1" max="1" width="27.25" bestFit="1" customWidth="1"/>
    <col min="2" max="2" width="8.875" style="51" customWidth="1"/>
    <col min="3" max="3" width="11.75" customWidth="1"/>
    <col min="4" max="4" width="21" customWidth="1"/>
    <col min="5" max="6" width="9" customWidth="1"/>
  </cols>
  <sheetData>
    <row r="1" spans="1:4" ht="40.5" customHeight="1" x14ac:dyDescent="0.3">
      <c r="A1" s="62" t="s">
        <v>111</v>
      </c>
      <c r="B1" s="62"/>
      <c r="C1" s="62"/>
      <c r="D1" s="62"/>
    </row>
    <row r="2" spans="1:4" x14ac:dyDescent="0.3">
      <c r="A2" s="27" t="s">
        <v>1</v>
      </c>
      <c r="B2" s="27" t="s">
        <v>3</v>
      </c>
      <c r="C2" s="27" t="s">
        <v>4</v>
      </c>
      <c r="D2" s="27" t="s">
        <v>5</v>
      </c>
    </row>
    <row r="3" spans="1:4" x14ac:dyDescent="0.3">
      <c r="A3" s="27"/>
      <c r="B3" s="27"/>
      <c r="C3" s="27"/>
      <c r="D3" s="27"/>
    </row>
    <row r="4" spans="1:4" x14ac:dyDescent="0.3">
      <c r="A4" s="81" t="s">
        <v>100</v>
      </c>
      <c r="B4" s="1" t="s">
        <v>7</v>
      </c>
      <c r="C4" s="28" t="s">
        <v>11</v>
      </c>
      <c r="D4" s="29"/>
    </row>
    <row r="5" spans="1:4" x14ac:dyDescent="0.3">
      <c r="A5" s="81" t="s">
        <v>101</v>
      </c>
      <c r="B5" s="1" t="s">
        <v>10</v>
      </c>
      <c r="C5" s="28" t="s">
        <v>11</v>
      </c>
      <c r="D5" s="29"/>
    </row>
    <row r="6" spans="1:4" x14ac:dyDescent="0.3">
      <c r="A6" s="81" t="s">
        <v>102</v>
      </c>
      <c r="B6" s="1" t="s">
        <v>7</v>
      </c>
      <c r="C6" s="28" t="s">
        <v>11</v>
      </c>
      <c r="D6" s="82"/>
    </row>
    <row r="7" spans="1:4" x14ac:dyDescent="0.3">
      <c r="A7" s="81" t="s">
        <v>103</v>
      </c>
      <c r="B7" s="1" t="s">
        <v>10</v>
      </c>
      <c r="C7" s="28" t="s">
        <v>11</v>
      </c>
      <c r="D7" s="82"/>
    </row>
    <row r="8" spans="1:4" x14ac:dyDescent="0.3">
      <c r="A8" s="81" t="s">
        <v>104</v>
      </c>
      <c r="B8" s="1" t="s">
        <v>16</v>
      </c>
      <c r="C8" s="28" t="s">
        <v>11</v>
      </c>
      <c r="D8" s="82"/>
    </row>
    <row r="9" spans="1:4" x14ac:dyDescent="0.3">
      <c r="A9" s="81" t="s">
        <v>105</v>
      </c>
      <c r="B9" s="1" t="s">
        <v>10</v>
      </c>
      <c r="C9" s="28" t="s">
        <v>19</v>
      </c>
      <c r="D9" s="82"/>
    </row>
    <row r="10" spans="1:4" x14ac:dyDescent="0.3">
      <c r="A10" s="81" t="s">
        <v>106</v>
      </c>
      <c r="B10" s="1" t="s">
        <v>7</v>
      </c>
      <c r="C10" s="28" t="s">
        <v>11</v>
      </c>
      <c r="D10" s="82"/>
    </row>
    <row r="11" spans="1:4" x14ac:dyDescent="0.3">
      <c r="A11" s="81" t="s">
        <v>107</v>
      </c>
      <c r="B11" s="1" t="s">
        <v>7</v>
      </c>
      <c r="C11" s="28" t="s">
        <v>23</v>
      </c>
      <c r="D11" s="83"/>
    </row>
    <row r="12" spans="1:4" x14ac:dyDescent="0.3">
      <c r="A12" s="81" t="s">
        <v>108</v>
      </c>
      <c r="B12" s="1" t="s">
        <v>16</v>
      </c>
      <c r="C12" s="28" t="s">
        <v>11</v>
      </c>
      <c r="D12" s="83"/>
    </row>
    <row r="13" spans="1:4" x14ac:dyDescent="0.3">
      <c r="A13" s="81" t="s">
        <v>109</v>
      </c>
      <c r="B13" s="1" t="s">
        <v>16</v>
      </c>
      <c r="C13" s="28" t="s">
        <v>23</v>
      </c>
      <c r="D13" s="83"/>
    </row>
    <row r="14" spans="1:4" x14ac:dyDescent="0.3">
      <c r="A14" s="81" t="s">
        <v>110</v>
      </c>
      <c r="B14" s="1" t="s">
        <v>16</v>
      </c>
      <c r="C14" s="28" t="s">
        <v>11</v>
      </c>
      <c r="D14" s="30"/>
    </row>
    <row r="15" spans="1:4" x14ac:dyDescent="0.3">
      <c r="A15" s="25"/>
      <c r="B15" s="26"/>
      <c r="C15" s="26"/>
      <c r="D15" s="6"/>
    </row>
    <row r="17" spans="1:3" x14ac:dyDescent="0.3">
      <c r="A17" s="32"/>
      <c r="B17" s="78"/>
      <c r="C17" s="32"/>
    </row>
    <row r="18" spans="1:3" x14ac:dyDescent="0.3">
      <c r="A18" s="20"/>
      <c r="B18" s="79"/>
      <c r="C18" s="20"/>
    </row>
    <row r="19" spans="1:3" x14ac:dyDescent="0.3">
      <c r="A19" s="32"/>
      <c r="B19" s="78"/>
      <c r="C19" s="32"/>
    </row>
    <row r="20" spans="1:3" x14ac:dyDescent="0.3">
      <c r="A20" s="19"/>
      <c r="B20" s="80"/>
      <c r="C20" s="19"/>
    </row>
  </sheetData>
  <mergeCells count="6">
    <mergeCell ref="A15:C15"/>
    <mergeCell ref="A1:D1"/>
    <mergeCell ref="A2:A3"/>
    <mergeCell ref="B2:B3"/>
    <mergeCell ref="C2:C3"/>
    <mergeCell ref="D2:D3"/>
  </mergeCells>
  <phoneticPr fontId="3" type="noConversion"/>
  <pageMargins left="0.23622047244094491" right="0.23622047244094491" top="0" bottom="0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11월 춘천산 현황</vt:lpstr>
      <vt:lpstr>11월 도내산 공급현황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2020-10-19T00:02:13Z</cp:lastPrinted>
  <dcterms:created xsi:type="dcterms:W3CDTF">2020-10-16T01:09:16Z</dcterms:created>
  <dcterms:modified xsi:type="dcterms:W3CDTF">2020-10-19T00:10:28Z</dcterms:modified>
</cp:coreProperties>
</file>