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are\2020년\학교공유자료\춘천산농산물현황\2020년\10월\"/>
    </mc:Choice>
  </mc:AlternateContent>
  <bookViews>
    <workbookView xWindow="0" yWindow="0" windowWidth="27585" windowHeight="12315"/>
  </bookViews>
  <sheets>
    <sheet name="춘천산" sheetId="1" r:id="rId1"/>
    <sheet name="도내산잡곡" sheetId="2" r:id="rId2"/>
  </sheets>
  <definedNames>
    <definedName name="_xlnm.Print_Titles" localSheetId="0">춘천산!$35:$36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F101" i="1"/>
  <c r="E101" i="1"/>
  <c r="G102" i="1" l="1"/>
  <c r="F102" i="1"/>
  <c r="E102" i="1"/>
  <c r="G100" i="1"/>
  <c r="F100" i="1"/>
  <c r="E100" i="1"/>
  <c r="G99" i="1"/>
  <c r="F99" i="1"/>
  <c r="E99" i="1"/>
  <c r="E38" i="1" l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G37" i="1"/>
  <c r="F37" i="1"/>
  <c r="E37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G4" i="1"/>
  <c r="F4" i="1"/>
  <c r="E4" i="1"/>
</calcChain>
</file>

<file path=xl/sharedStrings.xml><?xml version="1.0" encoding="utf-8"?>
<sst xmlns="http://schemas.openxmlformats.org/spreadsheetml/2006/main" count="264" uniqueCount="137">
  <si>
    <t>10월 춘천산 과일 직거래 품목</t>
    <phoneticPr fontId="3" type="noConversion"/>
  </si>
  <si>
    <t>품  목</t>
    <phoneticPr fontId="3" type="noConversion"/>
  </si>
  <si>
    <t>규격</t>
    <phoneticPr fontId="3" type="noConversion"/>
  </si>
  <si>
    <t>공급시기</t>
    <phoneticPr fontId="3" type="noConversion"/>
  </si>
  <si>
    <t>비고</t>
    <phoneticPr fontId="3" type="noConversion"/>
  </si>
  <si>
    <t>방울토마토(일반)</t>
    <phoneticPr fontId="3" type="noConversion"/>
  </si>
  <si>
    <t>1kg</t>
    <phoneticPr fontId="3" type="noConversion"/>
  </si>
  <si>
    <t>10.1~10.31</t>
    <phoneticPr fontId="3" type="noConversion"/>
  </si>
  <si>
    <t>방울토마토(친환경)</t>
    <phoneticPr fontId="3" type="noConversion"/>
  </si>
  <si>
    <t>10.1~10.31</t>
    <phoneticPr fontId="3" type="noConversion"/>
  </si>
  <si>
    <t>대추방울토마토(친환경)</t>
    <phoneticPr fontId="3" type="noConversion"/>
  </si>
  <si>
    <t>사과(홍장군-조생부사GAP)</t>
    <phoneticPr fontId="3" type="noConversion"/>
  </si>
  <si>
    <t>32~34(상)</t>
    <phoneticPr fontId="3" type="noConversion"/>
  </si>
  <si>
    <t>35~36(중)</t>
    <phoneticPr fontId="3" type="noConversion"/>
  </si>
  <si>
    <t>37~38(하)</t>
    <phoneticPr fontId="3" type="noConversion"/>
  </si>
  <si>
    <t>사과(양광GAP)</t>
    <phoneticPr fontId="3" type="noConversion"/>
  </si>
  <si>
    <t>32~34(상)</t>
    <phoneticPr fontId="3" type="noConversion"/>
  </si>
  <si>
    <t>사과(감홍GAP)</t>
    <phoneticPr fontId="3" type="noConversion"/>
  </si>
  <si>
    <t>10.10~10.31</t>
    <phoneticPr fontId="3" type="noConversion"/>
  </si>
  <si>
    <t>사과(시나노골드GAP)</t>
    <phoneticPr fontId="3" type="noConversion"/>
  </si>
  <si>
    <t>35~36(상)</t>
    <phoneticPr fontId="3" type="noConversion"/>
  </si>
  <si>
    <t>37~38(중)</t>
    <phoneticPr fontId="3" type="noConversion"/>
  </si>
  <si>
    <t>39~40(하)</t>
    <phoneticPr fontId="3" type="noConversion"/>
  </si>
  <si>
    <t>미니사과(알프스오토메)</t>
    <phoneticPr fontId="3" type="noConversion"/>
  </si>
  <si>
    <t>50g이상(상)</t>
    <phoneticPr fontId="3" type="noConversion"/>
  </si>
  <si>
    <t>45~50g(중)</t>
    <phoneticPr fontId="3" type="noConversion"/>
  </si>
  <si>
    <t>배(신고GAP)</t>
    <phoneticPr fontId="3" type="noConversion"/>
  </si>
  <si>
    <t>26~30(상)</t>
    <phoneticPr fontId="3" type="noConversion"/>
  </si>
  <si>
    <t>31~34(중)</t>
    <phoneticPr fontId="3" type="noConversion"/>
  </si>
  <si>
    <t>35~38(하)</t>
    <phoneticPr fontId="3" type="noConversion"/>
  </si>
  <si>
    <t>포도(캠벨/일반)</t>
    <phoneticPr fontId="3" type="noConversion"/>
  </si>
  <si>
    <t>포도(캠벨/무농약)</t>
    <phoneticPr fontId="3" type="noConversion"/>
  </si>
  <si>
    <t>포도(캠벨/유기)</t>
    <phoneticPr fontId="3" type="noConversion"/>
  </si>
  <si>
    <t>포도(거봉/유기)</t>
    <phoneticPr fontId="3" type="noConversion"/>
  </si>
  <si>
    <t>포도(알거봉/유기)</t>
    <phoneticPr fontId="3" type="noConversion"/>
  </si>
  <si>
    <t>포도(MBA/일반)</t>
    <phoneticPr fontId="3" type="noConversion"/>
  </si>
  <si>
    <t>포도(MBA/유기)</t>
    <phoneticPr fontId="3" type="noConversion"/>
  </si>
  <si>
    <t>블루베리(무농약)-냉동</t>
    <phoneticPr fontId="3" type="noConversion"/>
  </si>
  <si>
    <t>16mm이상</t>
    <phoneticPr fontId="3" type="noConversion"/>
  </si>
  <si>
    <t>13~16mm</t>
    <phoneticPr fontId="3" type="noConversion"/>
  </si>
  <si>
    <t>10월 춘천산 농산물 직거래 품목</t>
    <phoneticPr fontId="3" type="noConversion"/>
  </si>
  <si>
    <t>비고</t>
    <phoneticPr fontId="3" type="noConversion"/>
  </si>
  <si>
    <t>가지(친환경-유기농)</t>
    <phoneticPr fontId="3" type="noConversion"/>
  </si>
  <si>
    <t>가지(일반)</t>
    <phoneticPr fontId="3" type="noConversion"/>
  </si>
  <si>
    <t>감자(유기농)</t>
    <phoneticPr fontId="3" type="noConversion"/>
  </si>
  <si>
    <t>180g이상</t>
    <phoneticPr fontId="3" type="noConversion"/>
  </si>
  <si>
    <t>120g~180g</t>
    <phoneticPr fontId="3" type="noConversion"/>
  </si>
  <si>
    <t>감자(무농약)</t>
    <phoneticPr fontId="3" type="noConversion"/>
  </si>
  <si>
    <t>120g~180g</t>
    <phoneticPr fontId="3" type="noConversion"/>
  </si>
  <si>
    <t>감자(일반)</t>
    <phoneticPr fontId="3" type="noConversion"/>
  </si>
  <si>
    <t>고구마(친환경)</t>
    <phoneticPr fontId="3" type="noConversion"/>
  </si>
  <si>
    <t>고구마(일반)</t>
    <phoneticPr fontId="3" type="noConversion"/>
  </si>
  <si>
    <t>마늘(친환경-한지형6쪽마늘)</t>
    <phoneticPr fontId="3" type="noConversion"/>
  </si>
  <si>
    <t>깐마늘</t>
    <phoneticPr fontId="3" type="noConversion"/>
  </si>
  <si>
    <t>꼭지딴마늘</t>
    <phoneticPr fontId="3" type="noConversion"/>
  </si>
  <si>
    <t>마늘(일반-한지형6쪽마늘)</t>
    <phoneticPr fontId="3" type="noConversion"/>
  </si>
  <si>
    <t>꼭지딴마늘</t>
    <phoneticPr fontId="3" type="noConversion"/>
  </si>
  <si>
    <t>배추(친환경)</t>
    <phoneticPr fontId="3" type="noConversion"/>
  </si>
  <si>
    <t>배추(일반)</t>
    <phoneticPr fontId="3" type="noConversion"/>
  </si>
  <si>
    <t>10.15~10.31</t>
    <phoneticPr fontId="3" type="noConversion"/>
  </si>
  <si>
    <t>브로콜리(친환경)</t>
    <phoneticPr fontId="3" type="noConversion"/>
  </si>
  <si>
    <t>브로콜리(일반)</t>
    <phoneticPr fontId="3" type="noConversion"/>
  </si>
  <si>
    <t>흙무(친환경)</t>
    <phoneticPr fontId="3" type="noConversion"/>
  </si>
  <si>
    <t>청갓(친환경)</t>
    <phoneticPr fontId="3" type="noConversion"/>
  </si>
  <si>
    <t>10.20~10.31</t>
    <phoneticPr fontId="3" type="noConversion"/>
  </si>
  <si>
    <t>청갓(일반)</t>
    <phoneticPr fontId="3" type="noConversion"/>
  </si>
  <si>
    <t>알타리무(친환경)</t>
    <phoneticPr fontId="3" type="noConversion"/>
  </si>
  <si>
    <t>알타리무(일반)</t>
    <phoneticPr fontId="3" type="noConversion"/>
  </si>
  <si>
    <t>양파(친환경-유기농)</t>
    <phoneticPr fontId="3" type="noConversion"/>
  </si>
  <si>
    <t>피양파</t>
    <phoneticPr fontId="3" type="noConversion"/>
  </si>
  <si>
    <t>양파(친환경-무농약)</t>
    <phoneticPr fontId="3" type="noConversion"/>
  </si>
  <si>
    <t>양파(일반)</t>
    <phoneticPr fontId="3" type="noConversion"/>
  </si>
  <si>
    <t>양배추(친환경-무농약)</t>
    <phoneticPr fontId="3" type="noConversion"/>
  </si>
  <si>
    <t>양배추(일반)</t>
    <phoneticPr fontId="3" type="noConversion"/>
  </si>
  <si>
    <t>풋고추(친환경)</t>
    <phoneticPr fontId="3" type="noConversion"/>
  </si>
  <si>
    <t>청양고추(친환경)</t>
    <phoneticPr fontId="3" type="noConversion"/>
  </si>
  <si>
    <t>꽈리고추(친환경-무농약)</t>
    <phoneticPr fontId="3" type="noConversion"/>
  </si>
  <si>
    <t>오이고추(친환경-무농약)</t>
    <phoneticPr fontId="3" type="noConversion"/>
  </si>
  <si>
    <t>대파(친환경-무농약)</t>
    <phoneticPr fontId="3" type="noConversion"/>
  </si>
  <si>
    <t>부추(친환경-무농약)</t>
    <phoneticPr fontId="3" type="noConversion"/>
  </si>
  <si>
    <t>적상추(친환경-무농약)</t>
    <phoneticPr fontId="3" type="noConversion"/>
  </si>
  <si>
    <t>적상추(일반)</t>
    <phoneticPr fontId="3" type="noConversion"/>
  </si>
  <si>
    <t>시금치(일반)</t>
    <phoneticPr fontId="3" type="noConversion"/>
  </si>
  <si>
    <t>애호박(친환경-무농약)</t>
    <phoneticPr fontId="3" type="noConversion"/>
  </si>
  <si>
    <t>오이(친환경-유기농)</t>
    <phoneticPr fontId="3" type="noConversion"/>
  </si>
  <si>
    <t>오이(일반)</t>
    <phoneticPr fontId="3" type="noConversion"/>
  </si>
  <si>
    <t>10.1~10.16</t>
    <phoneticPr fontId="3" type="noConversion"/>
  </si>
  <si>
    <t>쪽파(친환경)</t>
    <phoneticPr fontId="3" type="noConversion"/>
  </si>
  <si>
    <t>흙쪽파</t>
    <phoneticPr fontId="3" type="noConversion"/>
  </si>
  <si>
    <t>깐쪽파</t>
    <phoneticPr fontId="3" type="noConversion"/>
  </si>
  <si>
    <t>쪽파(일반)</t>
    <phoneticPr fontId="3" type="noConversion"/>
  </si>
  <si>
    <t>파프리카(GAP)</t>
    <phoneticPr fontId="3" type="noConversion"/>
  </si>
  <si>
    <t>초록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</si>
  <si>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</si>
  <si>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</si>
  <si>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</si>
  <si>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강낭콩(친환경)</t>
    <phoneticPr fontId="3" type="noConversion"/>
  </si>
  <si>
    <t>무농약, 유기농</t>
    <phoneticPr fontId="3" type="noConversion"/>
  </si>
  <si>
    <t>서리태(친환경-유기농)</t>
    <phoneticPr fontId="3" type="noConversion"/>
  </si>
  <si>
    <t>얼룩찰옥수수쌀(친환경-유기농)</t>
    <phoneticPr fontId="3" type="noConversion"/>
  </si>
  <si>
    <t>얼룩찰옥수수쌀(일반)</t>
    <phoneticPr fontId="3" type="noConversion"/>
  </si>
  <si>
    <t>찰보리쌀(친환경-무농약)</t>
    <phoneticPr fontId="3" type="noConversion"/>
  </si>
  <si>
    <t>찰보리쌀(일반)</t>
    <phoneticPr fontId="3" type="noConversion"/>
  </si>
  <si>
    <t>찰옥수수쌀(친환경-유기농)</t>
    <phoneticPr fontId="3" type="noConversion"/>
  </si>
  <si>
    <t>찰옥수수쌀(일반)</t>
    <phoneticPr fontId="3" type="noConversion"/>
  </si>
  <si>
    <t>차조(친환경-무농약)</t>
    <phoneticPr fontId="3" type="noConversion"/>
  </si>
  <si>
    <t>학교가</t>
    <phoneticPr fontId="3" type="noConversion"/>
  </si>
  <si>
    <t>매입가</t>
    <phoneticPr fontId="3" type="noConversion"/>
  </si>
  <si>
    <t>규격</t>
    <phoneticPr fontId="3" type="noConversion"/>
  </si>
  <si>
    <t>공급시기</t>
    <phoneticPr fontId="3" type="noConversion"/>
  </si>
  <si>
    <t>학교가</t>
    <phoneticPr fontId="3" type="noConversion"/>
  </si>
  <si>
    <t>전체 물량 10kg 미만 주문시 해당</t>
    <phoneticPr fontId="3" type="noConversion"/>
  </si>
  <si>
    <t>9월 도내산 잡곡 직거래 품목</t>
    <phoneticPr fontId="3" type="noConversion"/>
  </si>
  <si>
    <t>깐녹두(도내산/무농약)</t>
    <phoneticPr fontId="3" type="noConversion"/>
  </si>
  <si>
    <t>백태(도내산/무농약)</t>
    <phoneticPr fontId="3" type="noConversion"/>
  </si>
  <si>
    <t>서리태(도내산/무농약)</t>
    <phoneticPr fontId="3" type="noConversion"/>
  </si>
  <si>
    <t>약콩(도내산/무농약)</t>
    <phoneticPr fontId="3" type="noConversion"/>
  </si>
  <si>
    <t>1kg</t>
    <phoneticPr fontId="3" type="noConversion"/>
  </si>
  <si>
    <t>율무(도내산/무농약)</t>
    <phoneticPr fontId="3" type="noConversion"/>
  </si>
  <si>
    <t>적두(도내산/무농약)</t>
    <phoneticPr fontId="3" type="noConversion"/>
  </si>
  <si>
    <t>조각서리태(도내산/무농약)</t>
    <phoneticPr fontId="3" type="noConversion"/>
  </si>
  <si>
    <t>찰수수(도내산/무농약)</t>
    <phoneticPr fontId="3" type="noConversion"/>
  </si>
  <si>
    <t>찹쌀(도내산/무농약)</t>
    <phoneticPr fontId="3" type="noConversion"/>
  </si>
  <si>
    <t>현미(도내산/유기농)</t>
    <phoneticPr fontId="3" type="noConversion"/>
  </si>
  <si>
    <t>현미찹쌀(도내산/무농약)</t>
    <phoneticPr fontId="3" type="noConversion"/>
  </si>
  <si>
    <t>10.1 ~ 10.31</t>
    <phoneticPr fontId="3" type="noConversion"/>
  </si>
  <si>
    <t>10월 춘천산/도내산 품목추가</t>
    <phoneticPr fontId="3" type="noConversion"/>
  </si>
  <si>
    <t>사과즙(HACCP/도지사인증)</t>
    <phoneticPr fontId="3" type="noConversion"/>
  </si>
  <si>
    <t>120ml/50팩</t>
    <phoneticPr fontId="3" type="noConversion"/>
  </si>
  <si>
    <t>연중</t>
    <phoneticPr fontId="3" type="noConversion"/>
  </si>
  <si>
    <t>100ml</t>
    <phoneticPr fontId="3" type="noConversion"/>
  </si>
  <si>
    <t>1box당(30팩, 60팩, 100팩) / 낱개가능</t>
    <phoneticPr fontId="3" type="noConversion"/>
  </si>
  <si>
    <t>감말랭이(도내산)</t>
    <phoneticPr fontId="3" type="noConversion"/>
  </si>
  <si>
    <t>1kg(약95~100개)</t>
    <phoneticPr fontId="3" type="noConversion"/>
  </si>
  <si>
    <t>포도즙(만나포도원/도지사인증)</t>
    <phoneticPr fontId="3" type="noConversion"/>
  </si>
  <si>
    <t>100ml/스파우트캡</t>
    <phoneticPr fontId="3" type="noConversion"/>
  </si>
  <si>
    <t>연중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</si>
</sst>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/>
    <xf numFmtId="41" fontId="18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vertical="top"/>
    </xf>
    <xf numFmtId="176" fontId="6" fillId="3" borderId="6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0" fillId="0" borderId="0" xfId="0" applyBorder="1">
      <alignment vertical="center"/>
    </xf>
    <xf numFmtId="176" fontId="6" fillId="3" borderId="8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top"/>
    </xf>
    <xf numFmtId="176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6" fillId="3" borderId="1" xfId="0" applyNumberFormat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9" fontId="4" fillId="5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right" vertical="center" wrapText="1"/>
    </xf>
    <xf numFmtId="176" fontId="6" fillId="0" borderId="6" xfId="0" applyNumberFormat="1" applyFont="1" applyFill="1" applyBorder="1" applyAlignment="1">
      <alignment horizontal="right" vertical="center" wrapText="1"/>
    </xf>
    <xf numFmtId="9" fontId="4" fillId="5" borderId="16" xfId="0" applyNumberFormat="1" applyFont="1" applyFill="1" applyBorder="1" applyAlignment="1">
      <alignment horizontal="center" vertical="center"/>
    </xf>
    <xf numFmtId="9" fontId="4" fillId="5" borderId="17" xfId="0" applyNumberFormat="1" applyFont="1" applyFill="1" applyBorder="1" applyAlignment="1">
      <alignment horizontal="center" vertical="center"/>
    </xf>
    <xf numFmtId="176" fontId="5" fillId="5" borderId="16" xfId="0" applyNumberFormat="1" applyFont="1" applyFill="1" applyBorder="1" applyAlignment="1">
      <alignment horizontal="right" vertical="center" wrapText="1"/>
    </xf>
    <xf numFmtId="176" fontId="5" fillId="5" borderId="17" xfId="0" applyNumberFormat="1" applyFont="1" applyFill="1" applyBorder="1" applyAlignment="1">
      <alignment horizontal="right" vertical="center" wrapText="1"/>
    </xf>
    <xf numFmtId="176" fontId="5" fillId="5" borderId="18" xfId="0" applyNumberFormat="1" applyFont="1" applyFill="1" applyBorder="1" applyAlignment="1">
      <alignment horizontal="right" vertical="center" wrapText="1"/>
    </xf>
    <xf numFmtId="176" fontId="5" fillId="5" borderId="19" xfId="0" applyNumberFormat="1" applyFont="1" applyFill="1" applyBorder="1" applyAlignment="1">
      <alignment horizontal="right" vertical="center" wrapText="1"/>
    </xf>
    <xf numFmtId="176" fontId="5" fillId="5" borderId="20" xfId="0" applyNumberFormat="1" applyFont="1" applyFill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3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3" fontId="6" fillId="0" borderId="6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7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/>
    </xf>
    <xf numFmtId="0" fontId="0" fillId="0" borderId="2" xfId="0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right" vertical="center" wrapText="1"/>
    </xf>
    <xf numFmtId="0" fontId="0" fillId="0" borderId="29" xfId="0" applyFill="1" applyBorder="1">
      <alignment vertical="center"/>
    </xf>
    <xf numFmtId="0" fontId="7" fillId="3" borderId="2" xfId="0" applyFont="1" applyFill="1" applyBorder="1" applyAlignment="1">
      <alignment horizontal="left" vertical="center"/>
    </xf>
    <xf numFmtId="0" fontId="12" fillId="0" borderId="2" xfId="0" applyFont="1" applyBorder="1">
      <alignment vertical="center"/>
    </xf>
    <xf numFmtId="0" fontId="0" fillId="0" borderId="2" xfId="0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left" vertical="center"/>
    </xf>
    <xf numFmtId="41" fontId="6" fillId="3" borderId="6" xfId="2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1" fontId="4" fillId="2" borderId="27" xfId="2" applyFont="1" applyFill="1" applyBorder="1" applyAlignment="1">
      <alignment horizontal="center" vertical="center"/>
    </xf>
    <xf numFmtId="41" fontId="4" fillId="2" borderId="6" xfId="2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1" fontId="0" fillId="0" borderId="8" xfId="2" applyFont="1" applyBorder="1">
      <alignment vertical="center"/>
    </xf>
    <xf numFmtId="0" fontId="0" fillId="0" borderId="29" xfId="0" applyBorder="1">
      <alignment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tabSelected="1" topLeftCell="A64" zoomScaleNormal="100" workbookViewId="0">
      <selection activeCell="M89" sqref="M89"/>
    </sheetView>
  </sheetViews>
  <sheetFormatPr defaultRowHeight="16.5" x14ac:dyDescent="0.3"/>
  <cols>
    <col min="1" max="1" width="27.25" style="16" bestFit="1" customWidth="1"/>
    <col min="2" max="2" width="13.5" style="16" customWidth="1"/>
    <col min="3" max="3" width="11.75" style="16" customWidth="1"/>
    <col min="4" max="6" width="10" customWidth="1"/>
    <col min="7" max="7" width="11.375" customWidth="1"/>
    <col min="8" max="8" width="30" customWidth="1"/>
    <col min="9" max="10" width="9" customWidth="1"/>
  </cols>
  <sheetData>
    <row r="1" spans="1:8" ht="41.25" customHeight="1" thickBot="1" x14ac:dyDescent="0.35">
      <c r="A1" s="73" t="s">
        <v>0</v>
      </c>
      <c r="B1" s="73"/>
      <c r="C1" s="73"/>
      <c r="D1" s="73"/>
      <c r="E1" s="73"/>
      <c r="F1" s="73"/>
      <c r="G1" s="73"/>
      <c r="H1" s="73"/>
    </row>
    <row r="2" spans="1:8" ht="18" customHeight="1" x14ac:dyDescent="0.3">
      <c r="A2" s="95" t="s">
        <v>1</v>
      </c>
      <c r="B2" s="71" t="s">
        <v>108</v>
      </c>
      <c r="C2" s="71" t="s">
        <v>3</v>
      </c>
      <c r="D2" s="86" t="s">
        <v>107</v>
      </c>
      <c r="E2" s="78" t="s">
        <v>106</v>
      </c>
      <c r="F2" s="79"/>
      <c r="G2" s="80"/>
      <c r="H2" s="69" t="s">
        <v>4</v>
      </c>
    </row>
    <row r="3" spans="1:8" ht="18" customHeight="1" x14ac:dyDescent="0.3">
      <c r="A3" s="96"/>
      <c r="B3" s="72"/>
      <c r="C3" s="72"/>
      <c r="D3" s="87"/>
      <c r="E3" s="23">
        <v>0.06</v>
      </c>
      <c r="F3" s="20">
        <v>0.08</v>
      </c>
      <c r="G3" s="24">
        <v>0.1</v>
      </c>
      <c r="H3" s="70"/>
    </row>
    <row r="4" spans="1:8" x14ac:dyDescent="0.3">
      <c r="A4" s="97" t="s">
        <v>5</v>
      </c>
      <c r="B4" s="11"/>
      <c r="C4" s="32" t="s">
        <v>7</v>
      </c>
      <c r="D4" s="22">
        <v>3800</v>
      </c>
      <c r="E4" s="25">
        <f>ROUND((D4*1.06),-1)</f>
        <v>4030</v>
      </c>
      <c r="F4" s="21">
        <f>ROUND((D4*1.08),-1)</f>
        <v>4100</v>
      </c>
      <c r="G4" s="26">
        <f>ROUND((D4*1.1),-1)</f>
        <v>4180</v>
      </c>
      <c r="H4" s="46"/>
    </row>
    <row r="5" spans="1:8" x14ac:dyDescent="0.3">
      <c r="A5" s="97" t="s">
        <v>8</v>
      </c>
      <c r="B5" s="11"/>
      <c r="C5" s="32" t="s">
        <v>9</v>
      </c>
      <c r="D5" s="22">
        <v>5000</v>
      </c>
      <c r="E5" s="25">
        <f t="shared" ref="E5:E32" si="0">ROUND((D5*1.06),-1)</f>
        <v>5300</v>
      </c>
      <c r="F5" s="21">
        <f t="shared" ref="F5:F32" si="1">ROUND((D5*1.08),-1)</f>
        <v>5400</v>
      </c>
      <c r="G5" s="26">
        <f t="shared" ref="G5:G32" si="2">ROUND((D5*1.1),-1)</f>
        <v>5500</v>
      </c>
      <c r="H5" s="46"/>
    </row>
    <row r="6" spans="1:8" x14ac:dyDescent="0.3">
      <c r="A6" s="97" t="s">
        <v>10</v>
      </c>
      <c r="B6" s="11"/>
      <c r="C6" s="32" t="s">
        <v>9</v>
      </c>
      <c r="D6" s="22">
        <v>5000</v>
      </c>
      <c r="E6" s="25">
        <f t="shared" si="0"/>
        <v>5300</v>
      </c>
      <c r="F6" s="21">
        <f t="shared" si="1"/>
        <v>5400</v>
      </c>
      <c r="G6" s="26">
        <f t="shared" si="2"/>
        <v>5500</v>
      </c>
      <c r="H6" s="46"/>
    </row>
    <row r="7" spans="1:8" x14ac:dyDescent="0.3">
      <c r="A7" s="98" t="s">
        <v>11</v>
      </c>
      <c r="B7" s="11" t="s">
        <v>12</v>
      </c>
      <c r="C7" s="32" t="s">
        <v>9</v>
      </c>
      <c r="D7" s="22">
        <v>5000</v>
      </c>
      <c r="E7" s="25">
        <f t="shared" si="0"/>
        <v>5300</v>
      </c>
      <c r="F7" s="21">
        <f t="shared" si="1"/>
        <v>5400</v>
      </c>
      <c r="G7" s="26">
        <f t="shared" si="2"/>
        <v>5500</v>
      </c>
      <c r="H7" s="47"/>
    </row>
    <row r="8" spans="1:8" x14ac:dyDescent="0.3">
      <c r="A8" s="98"/>
      <c r="B8" s="11" t="s">
        <v>13</v>
      </c>
      <c r="C8" s="32" t="s">
        <v>9</v>
      </c>
      <c r="D8" s="22">
        <v>4500</v>
      </c>
      <c r="E8" s="25">
        <f t="shared" si="0"/>
        <v>4770</v>
      </c>
      <c r="F8" s="21">
        <f t="shared" si="1"/>
        <v>4860</v>
      </c>
      <c r="G8" s="26">
        <f t="shared" si="2"/>
        <v>4950</v>
      </c>
      <c r="H8" s="48"/>
    </row>
    <row r="9" spans="1:8" x14ac:dyDescent="0.3">
      <c r="A9" s="98"/>
      <c r="B9" s="11" t="s">
        <v>14</v>
      </c>
      <c r="C9" s="32" t="s">
        <v>9</v>
      </c>
      <c r="D9" s="22">
        <v>4000</v>
      </c>
      <c r="E9" s="25">
        <f t="shared" si="0"/>
        <v>4240</v>
      </c>
      <c r="F9" s="21">
        <f t="shared" si="1"/>
        <v>4320</v>
      </c>
      <c r="G9" s="26">
        <f t="shared" si="2"/>
        <v>4400</v>
      </c>
      <c r="H9" s="48"/>
    </row>
    <row r="10" spans="1:8" x14ac:dyDescent="0.3">
      <c r="A10" s="98" t="s">
        <v>15</v>
      </c>
      <c r="B10" s="11" t="s">
        <v>16</v>
      </c>
      <c r="C10" s="32" t="s">
        <v>9</v>
      </c>
      <c r="D10" s="22">
        <v>5000</v>
      </c>
      <c r="E10" s="25">
        <f t="shared" si="0"/>
        <v>5300</v>
      </c>
      <c r="F10" s="21">
        <f t="shared" si="1"/>
        <v>5400</v>
      </c>
      <c r="G10" s="26">
        <f t="shared" si="2"/>
        <v>5500</v>
      </c>
      <c r="H10" s="48"/>
    </row>
    <row r="11" spans="1:8" x14ac:dyDescent="0.3">
      <c r="A11" s="98"/>
      <c r="B11" s="11" t="s">
        <v>13</v>
      </c>
      <c r="C11" s="32" t="s">
        <v>9</v>
      </c>
      <c r="D11" s="22">
        <v>4500</v>
      </c>
      <c r="E11" s="25">
        <f t="shared" si="0"/>
        <v>4770</v>
      </c>
      <c r="F11" s="21">
        <f t="shared" si="1"/>
        <v>4860</v>
      </c>
      <c r="G11" s="26">
        <f t="shared" si="2"/>
        <v>4950</v>
      </c>
      <c r="H11" s="48"/>
    </row>
    <row r="12" spans="1:8" x14ac:dyDescent="0.3">
      <c r="A12" s="98"/>
      <c r="B12" s="11" t="s">
        <v>14</v>
      </c>
      <c r="C12" s="32" t="s">
        <v>9</v>
      </c>
      <c r="D12" s="22">
        <v>4000</v>
      </c>
      <c r="E12" s="25">
        <f t="shared" si="0"/>
        <v>4240</v>
      </c>
      <c r="F12" s="21">
        <f t="shared" si="1"/>
        <v>4320</v>
      </c>
      <c r="G12" s="26">
        <f t="shared" si="2"/>
        <v>4400</v>
      </c>
      <c r="H12" s="48"/>
    </row>
    <row r="13" spans="1:8" x14ac:dyDescent="0.3">
      <c r="A13" s="98" t="s">
        <v>17</v>
      </c>
      <c r="B13" s="11" t="s">
        <v>16</v>
      </c>
      <c r="C13" s="33" t="s">
        <v>18</v>
      </c>
      <c r="D13" s="22">
        <v>5000</v>
      </c>
      <c r="E13" s="25">
        <f t="shared" si="0"/>
        <v>5300</v>
      </c>
      <c r="F13" s="21">
        <f t="shared" si="1"/>
        <v>5400</v>
      </c>
      <c r="G13" s="26">
        <f t="shared" si="2"/>
        <v>5500</v>
      </c>
      <c r="H13" s="48"/>
    </row>
    <row r="14" spans="1:8" x14ac:dyDescent="0.3">
      <c r="A14" s="99"/>
      <c r="B14" s="11" t="s">
        <v>13</v>
      </c>
      <c r="C14" s="33" t="s">
        <v>18</v>
      </c>
      <c r="D14" s="22">
        <v>4500</v>
      </c>
      <c r="E14" s="25">
        <f t="shared" si="0"/>
        <v>4770</v>
      </c>
      <c r="F14" s="21">
        <f t="shared" si="1"/>
        <v>4860</v>
      </c>
      <c r="G14" s="26">
        <f t="shared" si="2"/>
        <v>4950</v>
      </c>
      <c r="H14" s="48"/>
    </row>
    <row r="15" spans="1:8" x14ac:dyDescent="0.3">
      <c r="A15" s="99"/>
      <c r="B15" s="11" t="s">
        <v>14</v>
      </c>
      <c r="C15" s="33" t="s">
        <v>18</v>
      </c>
      <c r="D15" s="22">
        <v>4000</v>
      </c>
      <c r="E15" s="25">
        <f t="shared" si="0"/>
        <v>4240</v>
      </c>
      <c r="F15" s="21">
        <f t="shared" si="1"/>
        <v>4320</v>
      </c>
      <c r="G15" s="26">
        <f t="shared" si="2"/>
        <v>4400</v>
      </c>
      <c r="H15" s="48"/>
    </row>
    <row r="16" spans="1:8" x14ac:dyDescent="0.3">
      <c r="A16" s="98" t="s">
        <v>19</v>
      </c>
      <c r="B16" s="11" t="s">
        <v>20</v>
      </c>
      <c r="C16" s="32" t="s">
        <v>7</v>
      </c>
      <c r="D16" s="22">
        <v>5000</v>
      </c>
      <c r="E16" s="25">
        <f t="shared" si="0"/>
        <v>5300</v>
      </c>
      <c r="F16" s="21">
        <f t="shared" si="1"/>
        <v>5400</v>
      </c>
      <c r="G16" s="26">
        <f t="shared" si="2"/>
        <v>5500</v>
      </c>
      <c r="H16" s="48"/>
    </row>
    <row r="17" spans="1:8" x14ac:dyDescent="0.3">
      <c r="A17" s="99"/>
      <c r="B17" s="11" t="s">
        <v>21</v>
      </c>
      <c r="C17" s="32" t="s">
        <v>9</v>
      </c>
      <c r="D17" s="22">
        <v>4500</v>
      </c>
      <c r="E17" s="25">
        <f t="shared" si="0"/>
        <v>4770</v>
      </c>
      <c r="F17" s="21">
        <f t="shared" si="1"/>
        <v>4860</v>
      </c>
      <c r="G17" s="26">
        <f t="shared" si="2"/>
        <v>4950</v>
      </c>
      <c r="H17" s="48"/>
    </row>
    <row r="18" spans="1:8" x14ac:dyDescent="0.3">
      <c r="A18" s="99"/>
      <c r="B18" s="11" t="s">
        <v>22</v>
      </c>
      <c r="C18" s="32" t="s">
        <v>9</v>
      </c>
      <c r="D18" s="22">
        <v>4000</v>
      </c>
      <c r="E18" s="25">
        <f t="shared" si="0"/>
        <v>4240</v>
      </c>
      <c r="F18" s="21">
        <f t="shared" si="1"/>
        <v>4320</v>
      </c>
      <c r="G18" s="26">
        <f t="shared" si="2"/>
        <v>4400</v>
      </c>
      <c r="H18" s="48"/>
    </row>
    <row r="19" spans="1:8" x14ac:dyDescent="0.3">
      <c r="A19" s="98" t="s">
        <v>23</v>
      </c>
      <c r="B19" s="11" t="s">
        <v>24</v>
      </c>
      <c r="C19" s="33" t="s">
        <v>18</v>
      </c>
      <c r="D19" s="22">
        <v>5000</v>
      </c>
      <c r="E19" s="25">
        <f t="shared" si="0"/>
        <v>5300</v>
      </c>
      <c r="F19" s="21">
        <f t="shared" si="1"/>
        <v>5400</v>
      </c>
      <c r="G19" s="26">
        <f t="shared" si="2"/>
        <v>5500</v>
      </c>
      <c r="H19" s="49"/>
    </row>
    <row r="20" spans="1:8" x14ac:dyDescent="0.3">
      <c r="A20" s="99"/>
      <c r="B20" s="11" t="s">
        <v>25</v>
      </c>
      <c r="C20" s="33" t="s">
        <v>18</v>
      </c>
      <c r="D20" s="22">
        <v>4000</v>
      </c>
      <c r="E20" s="25">
        <f t="shared" si="0"/>
        <v>4240</v>
      </c>
      <c r="F20" s="21">
        <f t="shared" si="1"/>
        <v>4320</v>
      </c>
      <c r="G20" s="26">
        <f t="shared" si="2"/>
        <v>4400</v>
      </c>
      <c r="H20" s="49"/>
    </row>
    <row r="21" spans="1:8" x14ac:dyDescent="0.3">
      <c r="A21" s="98" t="s">
        <v>26</v>
      </c>
      <c r="B21" s="11" t="s">
        <v>27</v>
      </c>
      <c r="C21" s="32" t="s">
        <v>7</v>
      </c>
      <c r="D21" s="22">
        <v>5000</v>
      </c>
      <c r="E21" s="25">
        <f t="shared" si="0"/>
        <v>5300</v>
      </c>
      <c r="F21" s="21">
        <f t="shared" si="1"/>
        <v>5400</v>
      </c>
      <c r="G21" s="26">
        <f t="shared" si="2"/>
        <v>5500</v>
      </c>
      <c r="H21" s="9"/>
    </row>
    <row r="22" spans="1:8" x14ac:dyDescent="0.3">
      <c r="A22" s="98"/>
      <c r="B22" s="11" t="s">
        <v>28</v>
      </c>
      <c r="C22" s="32" t="s">
        <v>9</v>
      </c>
      <c r="D22" s="22">
        <v>4500</v>
      </c>
      <c r="E22" s="25">
        <f t="shared" si="0"/>
        <v>4770</v>
      </c>
      <c r="F22" s="21">
        <f t="shared" si="1"/>
        <v>4860</v>
      </c>
      <c r="G22" s="26">
        <f t="shared" si="2"/>
        <v>4950</v>
      </c>
      <c r="H22" s="9"/>
    </row>
    <row r="23" spans="1:8" x14ac:dyDescent="0.3">
      <c r="A23" s="98"/>
      <c r="B23" s="11" t="s">
        <v>29</v>
      </c>
      <c r="C23" s="32" t="s">
        <v>9</v>
      </c>
      <c r="D23" s="22">
        <v>4000</v>
      </c>
      <c r="E23" s="25">
        <f t="shared" si="0"/>
        <v>4240</v>
      </c>
      <c r="F23" s="21">
        <f t="shared" si="1"/>
        <v>4320</v>
      </c>
      <c r="G23" s="26">
        <f t="shared" si="2"/>
        <v>4400</v>
      </c>
      <c r="H23" s="9"/>
    </row>
    <row r="24" spans="1:8" x14ac:dyDescent="0.3">
      <c r="A24" s="97" t="s">
        <v>30</v>
      </c>
      <c r="B24" s="12"/>
      <c r="C24" s="32" t="s">
        <v>9</v>
      </c>
      <c r="D24" s="22">
        <v>4500</v>
      </c>
      <c r="E24" s="25">
        <f t="shared" si="0"/>
        <v>4770</v>
      </c>
      <c r="F24" s="21">
        <f t="shared" si="1"/>
        <v>4860</v>
      </c>
      <c r="G24" s="26">
        <f t="shared" si="2"/>
        <v>4950</v>
      </c>
      <c r="H24" s="9"/>
    </row>
    <row r="25" spans="1:8" x14ac:dyDescent="0.3">
      <c r="A25" s="97" t="s">
        <v>31</v>
      </c>
      <c r="B25" s="12"/>
      <c r="C25" s="32" t="s">
        <v>7</v>
      </c>
      <c r="D25" s="22">
        <v>6000</v>
      </c>
      <c r="E25" s="25">
        <f t="shared" si="0"/>
        <v>6360</v>
      </c>
      <c r="F25" s="21">
        <f t="shared" si="1"/>
        <v>6480</v>
      </c>
      <c r="G25" s="26">
        <f t="shared" si="2"/>
        <v>6600</v>
      </c>
      <c r="H25" s="9"/>
    </row>
    <row r="26" spans="1:8" x14ac:dyDescent="0.3">
      <c r="A26" s="97" t="s">
        <v>32</v>
      </c>
      <c r="B26" s="12"/>
      <c r="C26" s="32" t="s">
        <v>9</v>
      </c>
      <c r="D26" s="22">
        <v>7000</v>
      </c>
      <c r="E26" s="25">
        <f t="shared" si="0"/>
        <v>7420</v>
      </c>
      <c r="F26" s="21">
        <f t="shared" si="1"/>
        <v>7560</v>
      </c>
      <c r="G26" s="26">
        <f t="shared" si="2"/>
        <v>7700</v>
      </c>
      <c r="H26" s="9"/>
    </row>
    <row r="27" spans="1:8" x14ac:dyDescent="0.3">
      <c r="A27" s="97" t="s">
        <v>33</v>
      </c>
      <c r="B27" s="12"/>
      <c r="C27" s="32" t="s">
        <v>9</v>
      </c>
      <c r="D27" s="22">
        <v>11000</v>
      </c>
      <c r="E27" s="25">
        <f t="shared" si="0"/>
        <v>11660</v>
      </c>
      <c r="F27" s="21">
        <f t="shared" si="1"/>
        <v>11880</v>
      </c>
      <c r="G27" s="26">
        <f t="shared" si="2"/>
        <v>12100</v>
      </c>
      <c r="H27" s="9"/>
    </row>
    <row r="28" spans="1:8" x14ac:dyDescent="0.3">
      <c r="A28" s="97" t="s">
        <v>34</v>
      </c>
      <c r="B28" s="37"/>
      <c r="C28" s="32" t="s">
        <v>9</v>
      </c>
      <c r="D28" s="22">
        <v>12000</v>
      </c>
      <c r="E28" s="25">
        <f t="shared" si="0"/>
        <v>12720</v>
      </c>
      <c r="F28" s="21">
        <f t="shared" si="1"/>
        <v>12960</v>
      </c>
      <c r="G28" s="26">
        <f t="shared" si="2"/>
        <v>13200</v>
      </c>
      <c r="H28" s="50" t="s">
        <v>111</v>
      </c>
    </row>
    <row r="29" spans="1:8" x14ac:dyDescent="0.3">
      <c r="A29" s="97" t="s">
        <v>35</v>
      </c>
      <c r="B29" s="12"/>
      <c r="C29" s="32" t="s">
        <v>9</v>
      </c>
      <c r="D29" s="22">
        <v>7000</v>
      </c>
      <c r="E29" s="25">
        <f t="shared" si="0"/>
        <v>7420</v>
      </c>
      <c r="F29" s="21">
        <f t="shared" si="1"/>
        <v>7560</v>
      </c>
      <c r="G29" s="26">
        <f t="shared" si="2"/>
        <v>7700</v>
      </c>
      <c r="H29" s="9"/>
    </row>
    <row r="30" spans="1:8" x14ac:dyDescent="0.3">
      <c r="A30" s="97" t="s">
        <v>36</v>
      </c>
      <c r="B30" s="12"/>
      <c r="C30" s="32" t="s">
        <v>7</v>
      </c>
      <c r="D30" s="22">
        <v>11000</v>
      </c>
      <c r="E30" s="25">
        <f t="shared" si="0"/>
        <v>11660</v>
      </c>
      <c r="F30" s="21">
        <f t="shared" si="1"/>
        <v>11880</v>
      </c>
      <c r="G30" s="26">
        <f t="shared" si="2"/>
        <v>12100</v>
      </c>
      <c r="H30" s="9"/>
    </row>
    <row r="31" spans="1:8" x14ac:dyDescent="0.3">
      <c r="A31" s="98" t="s">
        <v>37</v>
      </c>
      <c r="B31" s="11" t="s">
        <v>38</v>
      </c>
      <c r="C31" s="32" t="s">
        <v>9</v>
      </c>
      <c r="D31" s="22">
        <v>25000</v>
      </c>
      <c r="E31" s="25">
        <f t="shared" si="0"/>
        <v>26500</v>
      </c>
      <c r="F31" s="21">
        <f t="shared" si="1"/>
        <v>27000</v>
      </c>
      <c r="G31" s="26">
        <f t="shared" si="2"/>
        <v>27500</v>
      </c>
      <c r="H31" s="46"/>
    </row>
    <row r="32" spans="1:8" ht="17.25" thickBot="1" x14ac:dyDescent="0.35">
      <c r="A32" s="100"/>
      <c r="B32" s="51" t="s">
        <v>39</v>
      </c>
      <c r="C32" s="52" t="s">
        <v>9</v>
      </c>
      <c r="D32" s="53">
        <v>22000</v>
      </c>
      <c r="E32" s="27">
        <f t="shared" si="0"/>
        <v>23320</v>
      </c>
      <c r="F32" s="28">
        <f t="shared" si="1"/>
        <v>23760</v>
      </c>
      <c r="G32" s="29">
        <f t="shared" si="2"/>
        <v>24200</v>
      </c>
      <c r="H32" s="54"/>
    </row>
    <row r="33" spans="1:12" s="2" customFormat="1" ht="34.5" customHeight="1" x14ac:dyDescent="0.3">
      <c r="A33" s="82"/>
      <c r="B33" s="83"/>
      <c r="C33" s="83"/>
      <c r="D33" s="83"/>
      <c r="E33" s="83"/>
      <c r="F33" s="83"/>
      <c r="G33" s="83"/>
      <c r="H33" s="10"/>
    </row>
    <row r="34" spans="1:12" ht="42.75" customHeight="1" thickBot="1" x14ac:dyDescent="0.35">
      <c r="A34" s="73" t="s">
        <v>40</v>
      </c>
      <c r="B34" s="73"/>
      <c r="C34" s="73"/>
      <c r="D34" s="73"/>
      <c r="E34" s="73"/>
      <c r="F34" s="73"/>
      <c r="G34" s="73"/>
      <c r="H34" s="73"/>
    </row>
    <row r="35" spans="1:12" ht="17.25" x14ac:dyDescent="0.3">
      <c r="A35" s="101" t="s">
        <v>1</v>
      </c>
      <c r="B35" s="66" t="s">
        <v>2</v>
      </c>
      <c r="C35" s="74" t="s">
        <v>109</v>
      </c>
      <c r="D35" s="84" t="s">
        <v>107</v>
      </c>
      <c r="E35" s="78" t="s">
        <v>110</v>
      </c>
      <c r="F35" s="79"/>
      <c r="G35" s="80"/>
      <c r="H35" s="64" t="s">
        <v>41</v>
      </c>
    </row>
    <row r="36" spans="1:12" ht="17.25" x14ac:dyDescent="0.3">
      <c r="A36" s="102"/>
      <c r="B36" s="67"/>
      <c r="C36" s="75"/>
      <c r="D36" s="85"/>
      <c r="E36" s="23">
        <v>0.06</v>
      </c>
      <c r="F36" s="20">
        <v>0.08</v>
      </c>
      <c r="G36" s="24">
        <v>0.1</v>
      </c>
      <c r="H36" s="65"/>
    </row>
    <row r="37" spans="1:12" x14ac:dyDescent="0.3">
      <c r="A37" s="103" t="s">
        <v>42</v>
      </c>
      <c r="B37" s="17"/>
      <c r="C37" s="34" t="s">
        <v>9</v>
      </c>
      <c r="D37" s="3">
        <v>3400</v>
      </c>
      <c r="E37" s="25">
        <f t="shared" ref="E37:E93" si="3">ROUND((D37*1.06),-1)</f>
        <v>3600</v>
      </c>
      <c r="F37" s="21">
        <f t="shared" ref="F37" si="4">ROUND((D37*1.08),-1)</f>
        <v>3670</v>
      </c>
      <c r="G37" s="26">
        <f t="shared" ref="G37" si="5">ROUND((D37*1.1),-1)</f>
        <v>3740</v>
      </c>
      <c r="H37" s="55"/>
    </row>
    <row r="38" spans="1:12" x14ac:dyDescent="0.3">
      <c r="A38" s="103" t="s">
        <v>43</v>
      </c>
      <c r="B38" s="17"/>
      <c r="C38" s="35" t="s">
        <v>9</v>
      </c>
      <c r="D38" s="3">
        <v>2500</v>
      </c>
      <c r="E38" s="25">
        <f t="shared" si="3"/>
        <v>2650</v>
      </c>
      <c r="F38" s="21">
        <f t="shared" ref="F38:F93" si="6">ROUND((D38*1.08),-1)</f>
        <v>2700</v>
      </c>
      <c r="G38" s="26">
        <f t="shared" ref="G38:G93" si="7">ROUND((D38*1.1),-1)</f>
        <v>2750</v>
      </c>
      <c r="H38" s="55"/>
    </row>
    <row r="39" spans="1:12" x14ac:dyDescent="0.3">
      <c r="A39" s="104" t="s">
        <v>44</v>
      </c>
      <c r="B39" s="18" t="s">
        <v>45</v>
      </c>
      <c r="C39" s="35" t="s">
        <v>9</v>
      </c>
      <c r="D39" s="30">
        <v>3000</v>
      </c>
      <c r="E39" s="25">
        <f t="shared" si="3"/>
        <v>3180</v>
      </c>
      <c r="F39" s="21">
        <f t="shared" si="6"/>
        <v>3240</v>
      </c>
      <c r="G39" s="26">
        <f t="shared" si="7"/>
        <v>3300</v>
      </c>
      <c r="H39" s="55"/>
    </row>
    <row r="40" spans="1:12" x14ac:dyDescent="0.3">
      <c r="A40" s="105"/>
      <c r="B40" s="14" t="s">
        <v>46</v>
      </c>
      <c r="C40" s="35" t="s">
        <v>9</v>
      </c>
      <c r="D40" s="30">
        <v>2500</v>
      </c>
      <c r="E40" s="25">
        <f t="shared" si="3"/>
        <v>2650</v>
      </c>
      <c r="F40" s="21">
        <f t="shared" si="6"/>
        <v>2700</v>
      </c>
      <c r="G40" s="26">
        <f t="shared" si="7"/>
        <v>2750</v>
      </c>
      <c r="H40" s="55"/>
    </row>
    <row r="41" spans="1:12" x14ac:dyDescent="0.3">
      <c r="A41" s="104" t="s">
        <v>47</v>
      </c>
      <c r="B41" s="14" t="s">
        <v>45</v>
      </c>
      <c r="C41" s="35" t="s">
        <v>9</v>
      </c>
      <c r="D41" s="30">
        <v>2500</v>
      </c>
      <c r="E41" s="25">
        <f t="shared" si="3"/>
        <v>2650</v>
      </c>
      <c r="F41" s="21">
        <f t="shared" si="6"/>
        <v>2700</v>
      </c>
      <c r="G41" s="26">
        <f t="shared" si="7"/>
        <v>2750</v>
      </c>
      <c r="H41" s="55"/>
    </row>
    <row r="42" spans="1:12" x14ac:dyDescent="0.3">
      <c r="A42" s="105"/>
      <c r="B42" s="14" t="s">
        <v>48</v>
      </c>
      <c r="C42" s="35" t="s">
        <v>9</v>
      </c>
      <c r="D42" s="30">
        <v>2000</v>
      </c>
      <c r="E42" s="25">
        <f t="shared" si="3"/>
        <v>2120</v>
      </c>
      <c r="F42" s="21">
        <f t="shared" si="6"/>
        <v>2160</v>
      </c>
      <c r="G42" s="26">
        <f t="shared" si="7"/>
        <v>2200</v>
      </c>
      <c r="H42" s="55"/>
    </row>
    <row r="43" spans="1:12" x14ac:dyDescent="0.3">
      <c r="A43" s="106" t="s">
        <v>49</v>
      </c>
      <c r="B43" s="14" t="s">
        <v>45</v>
      </c>
      <c r="C43" s="35" t="s">
        <v>9</v>
      </c>
      <c r="D43" s="30">
        <v>1800</v>
      </c>
      <c r="E43" s="25">
        <f t="shared" si="3"/>
        <v>1910</v>
      </c>
      <c r="F43" s="21">
        <f t="shared" si="6"/>
        <v>1940</v>
      </c>
      <c r="G43" s="26">
        <f t="shared" si="7"/>
        <v>1980</v>
      </c>
      <c r="H43" s="1"/>
      <c r="L43" s="4"/>
    </row>
    <row r="44" spans="1:12" s="5" customFormat="1" x14ac:dyDescent="0.3">
      <c r="A44" s="106"/>
      <c r="B44" s="14" t="s">
        <v>48</v>
      </c>
      <c r="C44" s="35" t="s">
        <v>7</v>
      </c>
      <c r="D44" s="30">
        <v>1400</v>
      </c>
      <c r="E44" s="25">
        <f t="shared" si="3"/>
        <v>1480</v>
      </c>
      <c r="F44" s="21">
        <f t="shared" si="6"/>
        <v>1510</v>
      </c>
      <c r="G44" s="26">
        <f t="shared" si="7"/>
        <v>1540</v>
      </c>
      <c r="H44" s="1"/>
      <c r="L44" s="6"/>
    </row>
    <row r="45" spans="1:12" s="5" customFormat="1" x14ac:dyDescent="0.3">
      <c r="A45" s="103" t="s">
        <v>50</v>
      </c>
      <c r="B45" s="14"/>
      <c r="C45" s="35" t="s">
        <v>9</v>
      </c>
      <c r="D45" s="31">
        <v>3900</v>
      </c>
      <c r="E45" s="25">
        <f t="shared" si="3"/>
        <v>4130</v>
      </c>
      <c r="F45" s="21">
        <f t="shared" si="6"/>
        <v>4210</v>
      </c>
      <c r="G45" s="26">
        <f t="shared" si="7"/>
        <v>4290</v>
      </c>
      <c r="H45" s="1"/>
      <c r="L45" s="6"/>
    </row>
    <row r="46" spans="1:12" s="5" customFormat="1" x14ac:dyDescent="0.3">
      <c r="A46" s="97" t="s">
        <v>51</v>
      </c>
      <c r="B46" s="13"/>
      <c r="C46" s="32" t="s">
        <v>9</v>
      </c>
      <c r="D46" s="36">
        <v>3000</v>
      </c>
      <c r="E46" s="25">
        <f t="shared" si="3"/>
        <v>3180</v>
      </c>
      <c r="F46" s="21">
        <f t="shared" si="6"/>
        <v>3240</v>
      </c>
      <c r="G46" s="26">
        <f t="shared" si="7"/>
        <v>3300</v>
      </c>
      <c r="H46" s="1"/>
      <c r="L46" s="6"/>
    </row>
    <row r="47" spans="1:12" s="5" customFormat="1" x14ac:dyDescent="0.3">
      <c r="A47" s="104" t="s">
        <v>52</v>
      </c>
      <c r="B47" s="15" t="s">
        <v>53</v>
      </c>
      <c r="C47" s="35" t="s">
        <v>9</v>
      </c>
      <c r="D47" s="3">
        <v>17000</v>
      </c>
      <c r="E47" s="25">
        <f t="shared" si="3"/>
        <v>18020</v>
      </c>
      <c r="F47" s="21">
        <f t="shared" si="6"/>
        <v>18360</v>
      </c>
      <c r="G47" s="26">
        <f t="shared" si="7"/>
        <v>18700</v>
      </c>
      <c r="H47" s="1"/>
      <c r="L47" s="6"/>
    </row>
    <row r="48" spans="1:12" s="5" customFormat="1" x14ac:dyDescent="0.3">
      <c r="A48" s="104"/>
      <c r="B48" s="15" t="s">
        <v>54</v>
      </c>
      <c r="C48" s="35" t="s">
        <v>9</v>
      </c>
      <c r="D48" s="3">
        <v>18000</v>
      </c>
      <c r="E48" s="25">
        <f t="shared" si="3"/>
        <v>19080</v>
      </c>
      <c r="F48" s="21">
        <f t="shared" si="6"/>
        <v>19440</v>
      </c>
      <c r="G48" s="26">
        <f t="shared" si="7"/>
        <v>19800</v>
      </c>
      <c r="H48" s="1"/>
      <c r="L48" s="6"/>
    </row>
    <row r="49" spans="1:12" s="5" customFormat="1" x14ac:dyDescent="0.3">
      <c r="A49" s="104" t="s">
        <v>55</v>
      </c>
      <c r="B49" s="15" t="s">
        <v>53</v>
      </c>
      <c r="C49" s="35" t="s">
        <v>9</v>
      </c>
      <c r="D49" s="3">
        <v>16000</v>
      </c>
      <c r="E49" s="25">
        <f t="shared" si="3"/>
        <v>16960</v>
      </c>
      <c r="F49" s="21">
        <f t="shared" si="6"/>
        <v>17280</v>
      </c>
      <c r="G49" s="26">
        <f t="shared" si="7"/>
        <v>17600</v>
      </c>
      <c r="H49" s="1"/>
      <c r="L49" s="6"/>
    </row>
    <row r="50" spans="1:12" s="5" customFormat="1" x14ac:dyDescent="0.3">
      <c r="A50" s="104"/>
      <c r="B50" s="15" t="s">
        <v>56</v>
      </c>
      <c r="C50" s="35" t="s">
        <v>9</v>
      </c>
      <c r="D50" s="3">
        <v>17000</v>
      </c>
      <c r="E50" s="25">
        <f t="shared" si="3"/>
        <v>18020</v>
      </c>
      <c r="F50" s="21">
        <f t="shared" si="6"/>
        <v>18360</v>
      </c>
      <c r="G50" s="26">
        <f t="shared" si="7"/>
        <v>18700</v>
      </c>
      <c r="H50" s="1"/>
      <c r="L50" s="6"/>
    </row>
    <row r="51" spans="1:12" s="5" customFormat="1" x14ac:dyDescent="0.3">
      <c r="A51" s="97" t="s">
        <v>57</v>
      </c>
      <c r="B51" s="11"/>
      <c r="C51" s="33" t="s">
        <v>18</v>
      </c>
      <c r="D51" s="22">
        <v>1500</v>
      </c>
      <c r="E51" s="25">
        <f t="shared" si="3"/>
        <v>1590</v>
      </c>
      <c r="F51" s="21">
        <f t="shared" si="6"/>
        <v>1620</v>
      </c>
      <c r="G51" s="26">
        <f t="shared" si="7"/>
        <v>1650</v>
      </c>
      <c r="H51" s="1"/>
      <c r="L51" s="6"/>
    </row>
    <row r="52" spans="1:12" s="5" customFormat="1" ht="18" customHeight="1" x14ac:dyDescent="0.3">
      <c r="A52" s="97" t="s">
        <v>58</v>
      </c>
      <c r="B52" s="11"/>
      <c r="C52" s="33" t="s">
        <v>59</v>
      </c>
      <c r="D52" s="22">
        <v>1000</v>
      </c>
      <c r="E52" s="25">
        <f t="shared" si="3"/>
        <v>1060</v>
      </c>
      <c r="F52" s="21">
        <f t="shared" si="6"/>
        <v>1080</v>
      </c>
      <c r="G52" s="26">
        <f t="shared" si="7"/>
        <v>1100</v>
      </c>
      <c r="H52" s="1"/>
      <c r="L52" s="6"/>
    </row>
    <row r="53" spans="1:12" s="5" customFormat="1" x14ac:dyDescent="0.3">
      <c r="A53" s="97" t="s">
        <v>60</v>
      </c>
      <c r="B53" s="11"/>
      <c r="C53" s="33" t="s">
        <v>18</v>
      </c>
      <c r="D53" s="22">
        <v>5500</v>
      </c>
      <c r="E53" s="25">
        <f t="shared" si="3"/>
        <v>5830</v>
      </c>
      <c r="F53" s="21">
        <f t="shared" si="6"/>
        <v>5940</v>
      </c>
      <c r="G53" s="26">
        <f t="shared" si="7"/>
        <v>6050</v>
      </c>
      <c r="H53" s="1"/>
      <c r="L53" s="6"/>
    </row>
    <row r="54" spans="1:12" s="5" customFormat="1" x14ac:dyDescent="0.3">
      <c r="A54" s="97" t="s">
        <v>61</v>
      </c>
      <c r="B54" s="11"/>
      <c r="C54" s="33" t="s">
        <v>18</v>
      </c>
      <c r="D54" s="22">
        <v>4000</v>
      </c>
      <c r="E54" s="25">
        <f t="shared" si="3"/>
        <v>4240</v>
      </c>
      <c r="F54" s="21">
        <f t="shared" si="6"/>
        <v>4320</v>
      </c>
      <c r="G54" s="26">
        <f t="shared" si="7"/>
        <v>4400</v>
      </c>
      <c r="H54" s="1"/>
      <c r="L54" s="6"/>
    </row>
    <row r="55" spans="1:12" s="5" customFormat="1" x14ac:dyDescent="0.3">
      <c r="A55" s="97" t="s">
        <v>62</v>
      </c>
      <c r="B55" s="11"/>
      <c r="C55" s="33" t="s">
        <v>59</v>
      </c>
      <c r="D55" s="22">
        <v>1350</v>
      </c>
      <c r="E55" s="25">
        <f t="shared" si="3"/>
        <v>1430</v>
      </c>
      <c r="F55" s="21">
        <f t="shared" si="6"/>
        <v>1460</v>
      </c>
      <c r="G55" s="26">
        <f t="shared" si="7"/>
        <v>1490</v>
      </c>
      <c r="H55" s="1"/>
      <c r="L55" s="6"/>
    </row>
    <row r="56" spans="1:12" s="5" customFormat="1" x14ac:dyDescent="0.3">
      <c r="A56" s="97" t="s">
        <v>63</v>
      </c>
      <c r="B56" s="11"/>
      <c r="C56" s="33" t="s">
        <v>64</v>
      </c>
      <c r="D56" s="22">
        <v>2500</v>
      </c>
      <c r="E56" s="25">
        <f t="shared" si="3"/>
        <v>2650</v>
      </c>
      <c r="F56" s="21">
        <f t="shared" si="6"/>
        <v>2700</v>
      </c>
      <c r="G56" s="26">
        <f t="shared" si="7"/>
        <v>2750</v>
      </c>
      <c r="H56" s="1"/>
      <c r="L56" s="6"/>
    </row>
    <row r="57" spans="1:12" s="5" customFormat="1" x14ac:dyDescent="0.3">
      <c r="A57" s="97" t="s">
        <v>65</v>
      </c>
      <c r="B57" s="11"/>
      <c r="C57" s="33" t="s">
        <v>59</v>
      </c>
      <c r="D57" s="22">
        <v>2000</v>
      </c>
      <c r="E57" s="25">
        <f t="shared" si="3"/>
        <v>2120</v>
      </c>
      <c r="F57" s="21">
        <f t="shared" si="6"/>
        <v>2160</v>
      </c>
      <c r="G57" s="26">
        <f t="shared" si="7"/>
        <v>2200</v>
      </c>
      <c r="H57" s="1"/>
      <c r="L57" s="6"/>
    </row>
    <row r="58" spans="1:12" s="5" customFormat="1" x14ac:dyDescent="0.3">
      <c r="A58" s="97" t="s">
        <v>66</v>
      </c>
      <c r="B58" s="11"/>
      <c r="C58" s="33" t="s">
        <v>59</v>
      </c>
      <c r="D58" s="22">
        <v>1700</v>
      </c>
      <c r="E58" s="25">
        <f t="shared" si="3"/>
        <v>1800</v>
      </c>
      <c r="F58" s="21">
        <f t="shared" si="6"/>
        <v>1840</v>
      </c>
      <c r="G58" s="26">
        <f t="shared" si="7"/>
        <v>1870</v>
      </c>
      <c r="H58" s="1"/>
      <c r="L58" s="6"/>
    </row>
    <row r="59" spans="1:12" s="5" customFormat="1" x14ac:dyDescent="0.3">
      <c r="A59" s="97" t="s">
        <v>67</v>
      </c>
      <c r="B59" s="11"/>
      <c r="C59" s="33" t="s">
        <v>59</v>
      </c>
      <c r="D59" s="22">
        <v>1300</v>
      </c>
      <c r="E59" s="25">
        <f t="shared" si="3"/>
        <v>1380</v>
      </c>
      <c r="F59" s="21">
        <f t="shared" si="6"/>
        <v>1400</v>
      </c>
      <c r="G59" s="26">
        <f t="shared" si="7"/>
        <v>1430</v>
      </c>
      <c r="H59" s="1"/>
      <c r="L59" s="6"/>
    </row>
    <row r="60" spans="1:12" s="5" customFormat="1" x14ac:dyDescent="0.3">
      <c r="A60" s="103" t="s">
        <v>68</v>
      </c>
      <c r="B60" s="14" t="s">
        <v>69</v>
      </c>
      <c r="C60" s="34" t="s">
        <v>9</v>
      </c>
      <c r="D60" s="3">
        <v>2300</v>
      </c>
      <c r="E60" s="25">
        <f t="shared" si="3"/>
        <v>2440</v>
      </c>
      <c r="F60" s="21">
        <f t="shared" si="6"/>
        <v>2480</v>
      </c>
      <c r="G60" s="26">
        <f t="shared" si="7"/>
        <v>2530</v>
      </c>
      <c r="H60" s="1"/>
      <c r="L60" s="6"/>
    </row>
    <row r="61" spans="1:12" s="5" customFormat="1" x14ac:dyDescent="0.3">
      <c r="A61" s="103" t="s">
        <v>70</v>
      </c>
      <c r="B61" s="14" t="s">
        <v>69</v>
      </c>
      <c r="C61" s="34" t="s">
        <v>9</v>
      </c>
      <c r="D61" s="3">
        <v>2200</v>
      </c>
      <c r="E61" s="25">
        <f t="shared" si="3"/>
        <v>2330</v>
      </c>
      <c r="F61" s="21">
        <f t="shared" si="6"/>
        <v>2380</v>
      </c>
      <c r="G61" s="26">
        <f t="shared" si="7"/>
        <v>2420</v>
      </c>
      <c r="H61" s="1"/>
      <c r="L61" s="6"/>
    </row>
    <row r="62" spans="1:12" s="5" customFormat="1" x14ac:dyDescent="0.3">
      <c r="A62" s="103" t="s">
        <v>71</v>
      </c>
      <c r="B62" s="14" t="s">
        <v>69</v>
      </c>
      <c r="C62" s="34" t="s">
        <v>9</v>
      </c>
      <c r="D62" s="3">
        <v>1550</v>
      </c>
      <c r="E62" s="25">
        <f t="shared" si="3"/>
        <v>1640</v>
      </c>
      <c r="F62" s="21">
        <f t="shared" si="6"/>
        <v>1670</v>
      </c>
      <c r="G62" s="26">
        <f t="shared" si="7"/>
        <v>1710</v>
      </c>
      <c r="H62" s="1"/>
      <c r="L62" s="6"/>
    </row>
    <row r="63" spans="1:12" s="5" customFormat="1" x14ac:dyDescent="0.3">
      <c r="A63" s="103" t="s">
        <v>72</v>
      </c>
      <c r="B63" s="14"/>
      <c r="C63" s="34" t="s">
        <v>9</v>
      </c>
      <c r="D63" s="3">
        <v>1600</v>
      </c>
      <c r="E63" s="25">
        <f t="shared" si="3"/>
        <v>1700</v>
      </c>
      <c r="F63" s="21">
        <f t="shared" si="6"/>
        <v>1730</v>
      </c>
      <c r="G63" s="26">
        <f t="shared" si="7"/>
        <v>1760</v>
      </c>
      <c r="H63" s="1"/>
      <c r="L63" s="6"/>
    </row>
    <row r="64" spans="1:12" s="5" customFormat="1" x14ac:dyDescent="0.3">
      <c r="A64" s="103" t="s">
        <v>73</v>
      </c>
      <c r="B64" s="14"/>
      <c r="C64" s="34" t="s">
        <v>9</v>
      </c>
      <c r="D64" s="3">
        <v>1200</v>
      </c>
      <c r="E64" s="25">
        <f t="shared" si="3"/>
        <v>1270</v>
      </c>
      <c r="F64" s="21">
        <f t="shared" si="6"/>
        <v>1300</v>
      </c>
      <c r="G64" s="26">
        <f t="shared" si="7"/>
        <v>1320</v>
      </c>
      <c r="H64" s="1"/>
      <c r="L64" s="6"/>
    </row>
    <row r="65" spans="1:12" s="5" customFormat="1" x14ac:dyDescent="0.3">
      <c r="A65" s="107" t="s">
        <v>74</v>
      </c>
      <c r="B65" s="18"/>
      <c r="C65" s="35" t="s">
        <v>9</v>
      </c>
      <c r="D65" s="30">
        <v>5500</v>
      </c>
      <c r="E65" s="25">
        <f t="shared" si="3"/>
        <v>5830</v>
      </c>
      <c r="F65" s="21">
        <f t="shared" si="6"/>
        <v>5940</v>
      </c>
      <c r="G65" s="26">
        <f t="shared" si="7"/>
        <v>6050</v>
      </c>
      <c r="H65" s="1"/>
      <c r="L65" s="6"/>
    </row>
    <row r="66" spans="1:12" s="5" customFormat="1" x14ac:dyDescent="0.3">
      <c r="A66" s="107" t="s">
        <v>75</v>
      </c>
      <c r="B66" s="18"/>
      <c r="C66" s="35" t="s">
        <v>9</v>
      </c>
      <c r="D66" s="30">
        <v>5500</v>
      </c>
      <c r="E66" s="25">
        <f t="shared" si="3"/>
        <v>5830</v>
      </c>
      <c r="F66" s="21">
        <f t="shared" si="6"/>
        <v>5940</v>
      </c>
      <c r="G66" s="26">
        <f t="shared" si="7"/>
        <v>6050</v>
      </c>
      <c r="H66" s="1"/>
      <c r="L66" s="6"/>
    </row>
    <row r="67" spans="1:12" x14ac:dyDescent="0.3">
      <c r="A67" s="107" t="s">
        <v>76</v>
      </c>
      <c r="B67" s="18"/>
      <c r="C67" s="34" t="s">
        <v>9</v>
      </c>
      <c r="D67" s="30">
        <v>6000</v>
      </c>
      <c r="E67" s="25">
        <f t="shared" si="3"/>
        <v>6360</v>
      </c>
      <c r="F67" s="21">
        <f t="shared" si="6"/>
        <v>6480</v>
      </c>
      <c r="G67" s="26">
        <f t="shared" si="7"/>
        <v>6600</v>
      </c>
      <c r="H67" s="1"/>
      <c r="J67" s="5"/>
      <c r="L67" s="7"/>
    </row>
    <row r="68" spans="1:12" x14ac:dyDescent="0.3">
      <c r="A68" s="107" t="s">
        <v>77</v>
      </c>
      <c r="B68" s="18"/>
      <c r="C68" s="34" t="s">
        <v>9</v>
      </c>
      <c r="D68" s="30">
        <v>5000</v>
      </c>
      <c r="E68" s="25">
        <f t="shared" si="3"/>
        <v>5300</v>
      </c>
      <c r="F68" s="21">
        <f t="shared" si="6"/>
        <v>5400</v>
      </c>
      <c r="G68" s="26">
        <f t="shared" si="7"/>
        <v>5500</v>
      </c>
      <c r="H68" s="1"/>
      <c r="J68" s="5"/>
      <c r="L68" s="7"/>
    </row>
    <row r="69" spans="1:12" x14ac:dyDescent="0.3">
      <c r="A69" s="107" t="s">
        <v>78</v>
      </c>
      <c r="B69" s="19"/>
      <c r="C69" s="34" t="s">
        <v>9</v>
      </c>
      <c r="D69" s="22">
        <v>3300</v>
      </c>
      <c r="E69" s="25">
        <f t="shared" si="3"/>
        <v>3500</v>
      </c>
      <c r="F69" s="21">
        <f t="shared" si="6"/>
        <v>3560</v>
      </c>
      <c r="G69" s="26">
        <f t="shared" si="7"/>
        <v>3630</v>
      </c>
      <c r="H69" s="56"/>
      <c r="J69" s="5"/>
    </row>
    <row r="70" spans="1:12" x14ac:dyDescent="0.3">
      <c r="A70" s="103" t="s">
        <v>79</v>
      </c>
      <c r="B70" s="15"/>
      <c r="C70" s="34" t="s">
        <v>9</v>
      </c>
      <c r="D70" s="3">
        <v>2900</v>
      </c>
      <c r="E70" s="25">
        <f t="shared" si="3"/>
        <v>3070</v>
      </c>
      <c r="F70" s="21">
        <f t="shared" si="6"/>
        <v>3130</v>
      </c>
      <c r="G70" s="26">
        <f t="shared" si="7"/>
        <v>3190</v>
      </c>
      <c r="H70" s="57"/>
    </row>
    <row r="71" spans="1:12" x14ac:dyDescent="0.3">
      <c r="A71" s="103" t="s">
        <v>80</v>
      </c>
      <c r="B71" s="17"/>
      <c r="C71" s="34" t="s">
        <v>9</v>
      </c>
      <c r="D71" s="3">
        <v>5000</v>
      </c>
      <c r="E71" s="25">
        <f t="shared" si="3"/>
        <v>5300</v>
      </c>
      <c r="F71" s="21">
        <f t="shared" si="6"/>
        <v>5400</v>
      </c>
      <c r="G71" s="26">
        <f t="shared" si="7"/>
        <v>5500</v>
      </c>
      <c r="H71" s="55"/>
    </row>
    <row r="72" spans="1:12" x14ac:dyDescent="0.3">
      <c r="A72" s="103" t="s">
        <v>81</v>
      </c>
      <c r="B72" s="17"/>
      <c r="C72" s="34" t="s">
        <v>9</v>
      </c>
      <c r="D72" s="3">
        <v>3800</v>
      </c>
      <c r="E72" s="25">
        <f t="shared" si="3"/>
        <v>4030</v>
      </c>
      <c r="F72" s="21">
        <f t="shared" si="6"/>
        <v>4100</v>
      </c>
      <c r="G72" s="26">
        <f t="shared" si="7"/>
        <v>4180</v>
      </c>
      <c r="H72" s="55"/>
    </row>
    <row r="73" spans="1:12" x14ac:dyDescent="0.3">
      <c r="A73" s="103" t="s">
        <v>82</v>
      </c>
      <c r="B73" s="14"/>
      <c r="C73" s="35" t="s">
        <v>9</v>
      </c>
      <c r="D73" s="3">
        <v>3800</v>
      </c>
      <c r="E73" s="25">
        <f t="shared" si="3"/>
        <v>4030</v>
      </c>
      <c r="F73" s="21">
        <f t="shared" si="6"/>
        <v>4100</v>
      </c>
      <c r="G73" s="26">
        <f t="shared" si="7"/>
        <v>4180</v>
      </c>
      <c r="H73" s="55"/>
    </row>
    <row r="74" spans="1:12" x14ac:dyDescent="0.3">
      <c r="A74" s="103" t="s">
        <v>83</v>
      </c>
      <c r="B74" s="14"/>
      <c r="C74" s="34" t="s">
        <v>9</v>
      </c>
      <c r="D74" s="3">
        <v>3500</v>
      </c>
      <c r="E74" s="25">
        <f t="shared" si="3"/>
        <v>3710</v>
      </c>
      <c r="F74" s="21">
        <f t="shared" si="6"/>
        <v>3780</v>
      </c>
      <c r="G74" s="26">
        <f t="shared" si="7"/>
        <v>3850</v>
      </c>
      <c r="H74" s="55"/>
    </row>
    <row r="75" spans="1:12" x14ac:dyDescent="0.3">
      <c r="A75" s="103" t="s">
        <v>84</v>
      </c>
      <c r="B75" s="14"/>
      <c r="C75" s="34" t="s">
        <v>9</v>
      </c>
      <c r="D75" s="3">
        <v>3000</v>
      </c>
      <c r="E75" s="25">
        <f t="shared" si="3"/>
        <v>3180</v>
      </c>
      <c r="F75" s="21">
        <f t="shared" si="6"/>
        <v>3240</v>
      </c>
      <c r="G75" s="26">
        <f t="shared" si="7"/>
        <v>3300</v>
      </c>
      <c r="H75" s="57"/>
    </row>
    <row r="76" spans="1:12" x14ac:dyDescent="0.3">
      <c r="A76" s="97" t="s">
        <v>85</v>
      </c>
      <c r="B76" s="13"/>
      <c r="C76" s="33" t="s">
        <v>86</v>
      </c>
      <c r="D76" s="22">
        <v>2000</v>
      </c>
      <c r="E76" s="25">
        <f t="shared" si="3"/>
        <v>2120</v>
      </c>
      <c r="F76" s="21">
        <f t="shared" si="6"/>
        <v>2160</v>
      </c>
      <c r="G76" s="26">
        <f t="shared" si="7"/>
        <v>2200</v>
      </c>
      <c r="H76" s="57"/>
    </row>
    <row r="77" spans="1:12" x14ac:dyDescent="0.3">
      <c r="A77" s="104" t="s">
        <v>87</v>
      </c>
      <c r="B77" s="14" t="s">
        <v>88</v>
      </c>
      <c r="C77" s="35" t="s">
        <v>9</v>
      </c>
      <c r="D77" s="3">
        <v>4000</v>
      </c>
      <c r="E77" s="25">
        <f t="shared" si="3"/>
        <v>4240</v>
      </c>
      <c r="F77" s="21">
        <f t="shared" si="6"/>
        <v>4320</v>
      </c>
      <c r="G77" s="26">
        <f t="shared" si="7"/>
        <v>4400</v>
      </c>
      <c r="H77" s="57"/>
    </row>
    <row r="78" spans="1:12" x14ac:dyDescent="0.3">
      <c r="A78" s="108"/>
      <c r="B78" s="14" t="s">
        <v>89</v>
      </c>
      <c r="C78" s="35" t="s">
        <v>9</v>
      </c>
      <c r="D78" s="3">
        <v>8000</v>
      </c>
      <c r="E78" s="25">
        <f t="shared" si="3"/>
        <v>8480</v>
      </c>
      <c r="F78" s="21">
        <f t="shared" si="6"/>
        <v>8640</v>
      </c>
      <c r="G78" s="26">
        <f t="shared" si="7"/>
        <v>8800</v>
      </c>
      <c r="H78" s="57"/>
    </row>
    <row r="79" spans="1:12" x14ac:dyDescent="0.3">
      <c r="A79" s="104" t="s">
        <v>90</v>
      </c>
      <c r="B79" s="14" t="s">
        <v>88</v>
      </c>
      <c r="C79" s="34" t="s">
        <v>9</v>
      </c>
      <c r="D79" s="3">
        <v>3000</v>
      </c>
      <c r="E79" s="25">
        <f t="shared" si="3"/>
        <v>3180</v>
      </c>
      <c r="F79" s="21">
        <f t="shared" si="6"/>
        <v>3240</v>
      </c>
      <c r="G79" s="26">
        <f t="shared" si="7"/>
        <v>3300</v>
      </c>
      <c r="H79" s="57"/>
    </row>
    <row r="80" spans="1:12" x14ac:dyDescent="0.3">
      <c r="A80" s="105"/>
      <c r="B80" s="14" t="s">
        <v>89</v>
      </c>
      <c r="C80" s="34" t="s">
        <v>9</v>
      </c>
      <c r="D80" s="3">
        <v>6000</v>
      </c>
      <c r="E80" s="25">
        <f t="shared" si="3"/>
        <v>6360</v>
      </c>
      <c r="F80" s="21">
        <f t="shared" si="6"/>
        <v>6480</v>
      </c>
      <c r="G80" s="26">
        <f t="shared" si="7"/>
        <v>6600</v>
      </c>
      <c r="H80" s="57"/>
    </row>
    <row r="81" spans="1:8" x14ac:dyDescent="0.3">
      <c r="A81" s="104" t="s">
        <v>91</v>
      </c>
      <c r="B81" s="14" t="s">
        <v>92</v>
      </c>
      <c r="C81" s="35" t="s">
        <v>9</v>
      </c>
      <c r="D81" s="3">
        <v>5000</v>
      </c>
      <c r="E81" s="25">
        <f t="shared" si="3"/>
        <v>5300</v>
      </c>
      <c r="F81" s="21">
        <f t="shared" si="6"/>
        <v>5400</v>
      </c>
      <c r="G81" s="26">
        <f t="shared" si="7"/>
        <v>5500</v>
      </c>
      <c r="H81" s="46"/>
    </row>
    <row r="82" spans="1:8" x14ac:dyDescent="0.3">
      <c r="A82" s="108"/>
      <c r="B82" s="14" t="s">
        <v>93</v>
      </c>
      <c r="C82" s="35" t="s">
        <v>7</v>
      </c>
      <c r="D82" s="3">
        <v>7000</v>
      </c>
      <c r="E82" s="25">
        <f t="shared" si="3"/>
        <v>7420</v>
      </c>
      <c r="F82" s="21">
        <f t="shared" si="6"/>
        <v>7560</v>
      </c>
      <c r="G82" s="26">
        <f t="shared" si="7"/>
        <v>7700</v>
      </c>
      <c r="H82" s="46"/>
    </row>
    <row r="83" spans="1:8" ht="15.75" customHeight="1" x14ac:dyDescent="0.3">
      <c r="A83" s="108"/>
      <c r="B83" s="14" t="s">
        <v>94</v>
      </c>
      <c r="C83" s="34" t="s">
        <v>7</v>
      </c>
      <c r="D83" s="3">
        <v>7000</v>
      </c>
      <c r="E83" s="25">
        <f t="shared" si="3"/>
        <v>7420</v>
      </c>
      <c r="F83" s="21">
        <f t="shared" si="6"/>
        <v>7560</v>
      </c>
      <c r="G83" s="26">
        <f t="shared" si="7"/>
        <v>7700</v>
      </c>
      <c r="H83" s="46"/>
    </row>
    <row r="84" spans="1:8" ht="15.75" customHeight="1" x14ac:dyDescent="0.3">
      <c r="A84" s="108"/>
      <c r="B84" s="14" t="s">
        <v>95</v>
      </c>
      <c r="C84" s="34" t="s">
        <v>7</v>
      </c>
      <c r="D84" s="3">
        <v>7000</v>
      </c>
      <c r="E84" s="25">
        <f t="shared" si="3"/>
        <v>7420</v>
      </c>
      <c r="F84" s="21">
        <f t="shared" si="6"/>
        <v>7560</v>
      </c>
      <c r="G84" s="26">
        <f t="shared" si="7"/>
        <v>7700</v>
      </c>
      <c r="H84" s="46"/>
    </row>
    <row r="85" spans="1:8" ht="15.75" customHeight="1" x14ac:dyDescent="0.3">
      <c r="A85" s="97" t="s">
        <v>96</v>
      </c>
      <c r="B85" s="12"/>
      <c r="C85" s="32" t="s">
        <v>9</v>
      </c>
      <c r="D85" s="22">
        <v>17000</v>
      </c>
      <c r="E85" s="25">
        <f t="shared" si="3"/>
        <v>18020</v>
      </c>
      <c r="F85" s="21">
        <f t="shared" si="6"/>
        <v>18360</v>
      </c>
      <c r="G85" s="26">
        <f t="shared" si="7"/>
        <v>18700</v>
      </c>
      <c r="H85" s="58" t="s">
        <v>97</v>
      </c>
    </row>
    <row r="86" spans="1:8" ht="15.75" customHeight="1" x14ac:dyDescent="0.3">
      <c r="A86" s="103" t="s">
        <v>98</v>
      </c>
      <c r="B86" s="17"/>
      <c r="C86" s="35" t="s">
        <v>9</v>
      </c>
      <c r="D86" s="3">
        <v>20000</v>
      </c>
      <c r="E86" s="25">
        <f t="shared" si="3"/>
        <v>21200</v>
      </c>
      <c r="F86" s="21">
        <f t="shared" si="6"/>
        <v>21600</v>
      </c>
      <c r="G86" s="26">
        <f t="shared" si="7"/>
        <v>22000</v>
      </c>
      <c r="H86" s="1"/>
    </row>
    <row r="87" spans="1:8" ht="15.75" customHeight="1" x14ac:dyDescent="0.3">
      <c r="A87" s="103" t="s">
        <v>99</v>
      </c>
      <c r="B87" s="17"/>
      <c r="C87" s="35" t="s">
        <v>9</v>
      </c>
      <c r="D87" s="3">
        <v>10000</v>
      </c>
      <c r="E87" s="25">
        <f t="shared" si="3"/>
        <v>10600</v>
      </c>
      <c r="F87" s="21">
        <f t="shared" si="6"/>
        <v>10800</v>
      </c>
      <c r="G87" s="26">
        <f t="shared" si="7"/>
        <v>11000</v>
      </c>
      <c r="H87" s="1"/>
    </row>
    <row r="88" spans="1:8" ht="15.75" customHeight="1" x14ac:dyDescent="0.3">
      <c r="A88" s="103" t="s">
        <v>100</v>
      </c>
      <c r="B88" s="17"/>
      <c r="C88" s="35" t="s">
        <v>9</v>
      </c>
      <c r="D88" s="3">
        <v>7000</v>
      </c>
      <c r="E88" s="25">
        <f t="shared" si="3"/>
        <v>7420</v>
      </c>
      <c r="F88" s="21">
        <f t="shared" si="6"/>
        <v>7560</v>
      </c>
      <c r="G88" s="26">
        <f t="shared" si="7"/>
        <v>7700</v>
      </c>
      <c r="H88" s="1"/>
    </row>
    <row r="89" spans="1:8" ht="15.75" customHeight="1" x14ac:dyDescent="0.3">
      <c r="A89" s="103" t="s">
        <v>101</v>
      </c>
      <c r="B89" s="17"/>
      <c r="C89" s="35" t="s">
        <v>9</v>
      </c>
      <c r="D89" s="3">
        <v>4000</v>
      </c>
      <c r="E89" s="25">
        <f t="shared" si="3"/>
        <v>4240</v>
      </c>
      <c r="F89" s="21">
        <f t="shared" si="6"/>
        <v>4320</v>
      </c>
      <c r="G89" s="26">
        <f t="shared" si="7"/>
        <v>4400</v>
      </c>
      <c r="H89" s="1"/>
    </row>
    <row r="90" spans="1:8" ht="15.75" customHeight="1" x14ac:dyDescent="0.3">
      <c r="A90" s="103" t="s">
        <v>102</v>
      </c>
      <c r="B90" s="17"/>
      <c r="C90" s="35" t="s">
        <v>7</v>
      </c>
      <c r="D90" s="3">
        <v>3000</v>
      </c>
      <c r="E90" s="25">
        <f t="shared" si="3"/>
        <v>3180</v>
      </c>
      <c r="F90" s="21">
        <f t="shared" si="6"/>
        <v>3240</v>
      </c>
      <c r="G90" s="26">
        <f t="shared" si="7"/>
        <v>3300</v>
      </c>
      <c r="H90" s="1"/>
    </row>
    <row r="91" spans="1:8" ht="15.75" customHeight="1" x14ac:dyDescent="0.3">
      <c r="A91" s="103" t="s">
        <v>103</v>
      </c>
      <c r="B91" s="17"/>
      <c r="C91" s="35" t="s">
        <v>9</v>
      </c>
      <c r="D91" s="3">
        <v>10000</v>
      </c>
      <c r="E91" s="25">
        <f t="shared" si="3"/>
        <v>10600</v>
      </c>
      <c r="F91" s="21">
        <f t="shared" si="6"/>
        <v>10800</v>
      </c>
      <c r="G91" s="26">
        <f t="shared" si="7"/>
        <v>11000</v>
      </c>
      <c r="H91" s="1"/>
    </row>
    <row r="92" spans="1:8" ht="16.5" customHeight="1" x14ac:dyDescent="0.3">
      <c r="A92" s="103" t="s">
        <v>104</v>
      </c>
      <c r="B92" s="17"/>
      <c r="C92" s="35" t="s">
        <v>9</v>
      </c>
      <c r="D92" s="3">
        <v>7000</v>
      </c>
      <c r="E92" s="25">
        <f t="shared" si="3"/>
        <v>7420</v>
      </c>
      <c r="F92" s="21">
        <f t="shared" si="6"/>
        <v>7560</v>
      </c>
      <c r="G92" s="26">
        <f t="shared" si="7"/>
        <v>7700</v>
      </c>
      <c r="H92" s="1"/>
    </row>
    <row r="93" spans="1:8" ht="17.25" thickBot="1" x14ac:dyDescent="0.35">
      <c r="A93" s="109" t="s">
        <v>105</v>
      </c>
      <c r="B93" s="59"/>
      <c r="C93" s="60" t="s">
        <v>9</v>
      </c>
      <c r="D93" s="8">
        <v>13000</v>
      </c>
      <c r="E93" s="27">
        <f t="shared" si="3"/>
        <v>13780</v>
      </c>
      <c r="F93" s="28">
        <f t="shared" si="6"/>
        <v>14040</v>
      </c>
      <c r="G93" s="29">
        <f t="shared" si="7"/>
        <v>14300</v>
      </c>
      <c r="H93" s="61"/>
    </row>
    <row r="95" spans="1:8" x14ac:dyDescent="0.3">
      <c r="A95" s="81"/>
      <c r="B95" s="81"/>
      <c r="C95" s="81"/>
      <c r="D95" s="81"/>
      <c r="E95" s="81"/>
      <c r="F95" s="81"/>
      <c r="G95" s="81"/>
    </row>
    <row r="96" spans="1:8" ht="32.25" thickBot="1" x14ac:dyDescent="0.35">
      <c r="A96" s="73" t="s">
        <v>126</v>
      </c>
      <c r="B96" s="73"/>
      <c r="C96" s="73"/>
      <c r="D96" s="73"/>
      <c r="E96" s="73"/>
      <c r="F96" s="73"/>
      <c r="G96" s="73"/>
      <c r="H96" s="73"/>
    </row>
    <row r="97" spans="1:8" ht="17.25" x14ac:dyDescent="0.3">
      <c r="A97" s="101" t="s">
        <v>1</v>
      </c>
      <c r="B97" s="66" t="s">
        <v>108</v>
      </c>
      <c r="C97" s="74" t="s">
        <v>3</v>
      </c>
      <c r="D97" s="76" t="s">
        <v>107</v>
      </c>
      <c r="E97" s="78" t="s">
        <v>106</v>
      </c>
      <c r="F97" s="79"/>
      <c r="G97" s="80"/>
      <c r="H97" s="64" t="s">
        <v>4</v>
      </c>
    </row>
    <row r="98" spans="1:8" ht="17.25" x14ac:dyDescent="0.3">
      <c r="A98" s="102"/>
      <c r="B98" s="67"/>
      <c r="C98" s="75"/>
      <c r="D98" s="77"/>
      <c r="E98" s="23">
        <v>0.06</v>
      </c>
      <c r="F98" s="20">
        <v>0.08</v>
      </c>
      <c r="G98" s="24">
        <v>0.1</v>
      </c>
      <c r="H98" s="65"/>
    </row>
    <row r="99" spans="1:8" x14ac:dyDescent="0.3">
      <c r="A99" s="103" t="s">
        <v>127</v>
      </c>
      <c r="B99" s="15" t="s">
        <v>128</v>
      </c>
      <c r="C99" s="34" t="s">
        <v>129</v>
      </c>
      <c r="D99" s="62">
        <v>27000</v>
      </c>
      <c r="E99" s="25">
        <f t="shared" ref="E99:E102" si="8">ROUND((D99*1.06),-1)</f>
        <v>28620</v>
      </c>
      <c r="F99" s="21">
        <f t="shared" ref="F99:F102" si="9">ROUND((D99*1.08),-1)</f>
        <v>29160</v>
      </c>
      <c r="G99" s="26">
        <f t="shared" ref="G99:G102" si="10">ROUND((D99*1.1),-1)</f>
        <v>29700</v>
      </c>
      <c r="H99" s="55"/>
    </row>
    <row r="100" spans="1:8" x14ac:dyDescent="0.3">
      <c r="A100" s="103" t="s">
        <v>134</v>
      </c>
      <c r="B100" s="15" t="s">
        <v>130</v>
      </c>
      <c r="C100" s="35" t="s">
        <v>129</v>
      </c>
      <c r="D100" s="62">
        <v>1200</v>
      </c>
      <c r="E100" s="25">
        <f t="shared" si="8"/>
        <v>1270</v>
      </c>
      <c r="F100" s="21">
        <f t="shared" si="9"/>
        <v>1300</v>
      </c>
      <c r="G100" s="26">
        <f t="shared" si="10"/>
        <v>1320</v>
      </c>
      <c r="H100" s="63" t="s">
        <v>131</v>
      </c>
    </row>
    <row r="101" spans="1:8" x14ac:dyDescent="0.3">
      <c r="A101" s="103" t="s">
        <v>127</v>
      </c>
      <c r="B101" s="15" t="s">
        <v>135</v>
      </c>
      <c r="C101" s="35" t="s">
        <v>136</v>
      </c>
      <c r="D101" s="62">
        <v>760</v>
      </c>
      <c r="E101" s="25">
        <f t="shared" ref="E101" si="11">ROUND((D101*1.06),-1)</f>
        <v>810</v>
      </c>
      <c r="F101" s="21">
        <f t="shared" ref="F101" si="12">ROUND((D101*1.08),-1)</f>
        <v>820</v>
      </c>
      <c r="G101" s="26">
        <f t="shared" ref="G101" si="13">ROUND((D101*1.1),-1)</f>
        <v>840</v>
      </c>
      <c r="H101" s="63"/>
    </row>
    <row r="102" spans="1:8" ht="17.25" thickBot="1" x14ac:dyDescent="0.35">
      <c r="A102" s="110" t="s">
        <v>132</v>
      </c>
      <c r="B102" s="111" t="s">
        <v>133</v>
      </c>
      <c r="C102" s="111" t="s">
        <v>129</v>
      </c>
      <c r="D102" s="112">
        <v>28000</v>
      </c>
      <c r="E102" s="27">
        <f t="shared" si="8"/>
        <v>29680</v>
      </c>
      <c r="F102" s="28">
        <f t="shared" si="9"/>
        <v>30240</v>
      </c>
      <c r="G102" s="29">
        <f t="shared" si="10"/>
        <v>30800</v>
      </c>
      <c r="H102" s="113"/>
    </row>
  </sheetData>
  <mergeCells count="38">
    <mergeCell ref="A1:H1"/>
    <mergeCell ref="A7:A9"/>
    <mergeCell ref="A10:A12"/>
    <mergeCell ref="A13:A15"/>
    <mergeCell ref="A16:A18"/>
    <mergeCell ref="A2:A3"/>
    <mergeCell ref="B2:B3"/>
    <mergeCell ref="D2:D3"/>
    <mergeCell ref="E2:G2"/>
    <mergeCell ref="A96:H96"/>
    <mergeCell ref="A49:A50"/>
    <mergeCell ref="A19:A20"/>
    <mergeCell ref="A21:A23"/>
    <mergeCell ref="A31:A32"/>
    <mergeCell ref="A33:G33"/>
    <mergeCell ref="A39:A40"/>
    <mergeCell ref="A41:A42"/>
    <mergeCell ref="A43:A44"/>
    <mergeCell ref="A47:A48"/>
    <mergeCell ref="E35:G35"/>
    <mergeCell ref="D35:D36"/>
    <mergeCell ref="C35:C36"/>
    <mergeCell ref="H97:H98"/>
    <mergeCell ref="B35:B36"/>
    <mergeCell ref="A35:A36"/>
    <mergeCell ref="H2:H3"/>
    <mergeCell ref="C2:C3"/>
    <mergeCell ref="A34:H34"/>
    <mergeCell ref="H35:H36"/>
    <mergeCell ref="A97:A98"/>
    <mergeCell ref="B97:B98"/>
    <mergeCell ref="C97:C98"/>
    <mergeCell ref="D97:D98"/>
    <mergeCell ref="E97:G97"/>
    <mergeCell ref="A77:A78"/>
    <mergeCell ref="A79:A80"/>
    <mergeCell ref="A81:A84"/>
    <mergeCell ref="A95:G95"/>
  </mergeCells>
  <phoneticPr fontId="3" type="noConversion"/>
  <pageMargins left="0.23622047244094491" right="0.23622047244094491" top="0" bottom="0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J14" sqref="J14"/>
    </sheetView>
  </sheetViews>
  <sheetFormatPr defaultRowHeight="16.5" x14ac:dyDescent="0.3"/>
  <cols>
    <col min="1" max="1" width="28.875" customWidth="1"/>
    <col min="3" max="3" width="16.375" customWidth="1"/>
  </cols>
  <sheetData>
    <row r="1" spans="1:4" ht="32.25" thickBot="1" x14ac:dyDescent="0.35">
      <c r="A1" s="88" t="s">
        <v>112</v>
      </c>
      <c r="B1" s="88"/>
      <c r="C1" s="88"/>
      <c r="D1" s="88"/>
    </row>
    <row r="2" spans="1:4" x14ac:dyDescent="0.3">
      <c r="A2" s="68" t="s">
        <v>1</v>
      </c>
      <c r="B2" s="66" t="s">
        <v>2</v>
      </c>
      <c r="C2" s="91" t="s">
        <v>3</v>
      </c>
      <c r="D2" s="93" t="s">
        <v>4</v>
      </c>
    </row>
    <row r="3" spans="1:4" ht="17.25" thickBot="1" x14ac:dyDescent="0.35">
      <c r="A3" s="89"/>
      <c r="B3" s="90"/>
      <c r="C3" s="92"/>
      <c r="D3" s="94"/>
    </row>
    <row r="4" spans="1:4" ht="17.25" thickTop="1" x14ac:dyDescent="0.3">
      <c r="A4" s="38" t="s">
        <v>113</v>
      </c>
      <c r="B4" s="39" t="s">
        <v>6</v>
      </c>
      <c r="C4" s="40" t="s">
        <v>125</v>
      </c>
      <c r="D4" s="41"/>
    </row>
    <row r="5" spans="1:4" x14ac:dyDescent="0.3">
      <c r="A5" s="38" t="s">
        <v>114</v>
      </c>
      <c r="B5" s="39" t="s">
        <v>6</v>
      </c>
      <c r="C5" s="40" t="s">
        <v>125</v>
      </c>
      <c r="D5" s="41"/>
    </row>
    <row r="6" spans="1:4" x14ac:dyDescent="0.3">
      <c r="A6" s="38" t="s">
        <v>115</v>
      </c>
      <c r="B6" s="39" t="s">
        <v>6</v>
      </c>
      <c r="C6" s="40" t="s">
        <v>125</v>
      </c>
      <c r="D6" s="41"/>
    </row>
    <row r="7" spans="1:4" x14ac:dyDescent="0.3">
      <c r="A7" s="38" t="s">
        <v>116</v>
      </c>
      <c r="B7" s="39" t="s">
        <v>117</v>
      </c>
      <c r="C7" s="40" t="s">
        <v>125</v>
      </c>
      <c r="D7" s="41"/>
    </row>
    <row r="8" spans="1:4" x14ac:dyDescent="0.3">
      <c r="A8" s="38" t="s">
        <v>118</v>
      </c>
      <c r="B8" s="39" t="s">
        <v>6</v>
      </c>
      <c r="C8" s="40" t="s">
        <v>125</v>
      </c>
      <c r="D8" s="41"/>
    </row>
    <row r="9" spans="1:4" x14ac:dyDescent="0.3">
      <c r="A9" s="38" t="s">
        <v>119</v>
      </c>
      <c r="B9" s="39" t="s">
        <v>6</v>
      </c>
      <c r="C9" s="40" t="s">
        <v>125</v>
      </c>
      <c r="D9" s="41"/>
    </row>
    <row r="10" spans="1:4" x14ac:dyDescent="0.3">
      <c r="A10" s="38" t="s">
        <v>120</v>
      </c>
      <c r="B10" s="39" t="s">
        <v>6</v>
      </c>
      <c r="C10" s="40" t="s">
        <v>125</v>
      </c>
      <c r="D10" s="41"/>
    </row>
    <row r="11" spans="1:4" x14ac:dyDescent="0.3">
      <c r="A11" s="38" t="s">
        <v>121</v>
      </c>
      <c r="B11" s="39" t="s">
        <v>6</v>
      </c>
      <c r="C11" s="40" t="s">
        <v>125</v>
      </c>
      <c r="D11" s="41"/>
    </row>
    <row r="12" spans="1:4" x14ac:dyDescent="0.3">
      <c r="A12" s="38" t="s">
        <v>122</v>
      </c>
      <c r="B12" s="39" t="s">
        <v>6</v>
      </c>
      <c r="C12" s="40" t="s">
        <v>125</v>
      </c>
      <c r="D12" s="41"/>
    </row>
    <row r="13" spans="1:4" x14ac:dyDescent="0.3">
      <c r="A13" s="38" t="s">
        <v>123</v>
      </c>
      <c r="B13" s="39" t="s">
        <v>117</v>
      </c>
      <c r="C13" s="40" t="s">
        <v>125</v>
      </c>
      <c r="D13" s="41"/>
    </row>
    <row r="14" spans="1:4" ht="17.25" thickBot="1" x14ac:dyDescent="0.35">
      <c r="A14" s="42" t="s">
        <v>124</v>
      </c>
      <c r="B14" s="43" t="s">
        <v>117</v>
      </c>
      <c r="C14" s="44" t="s">
        <v>125</v>
      </c>
      <c r="D14" s="45"/>
    </row>
  </sheetData>
  <mergeCells count="5">
    <mergeCell ref="A1:D1"/>
    <mergeCell ref="A2:A3"/>
    <mergeCell ref="B2:B3"/>
    <mergeCell ref="C2:C3"/>
    <mergeCell ref="D2:D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춘천산</vt:lpstr>
      <vt:lpstr>도내산잡곡</vt:lpstr>
      <vt:lpstr>춘천산!Print_Titles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2020-09-15T06:15:12Z</cp:lastPrinted>
  <dcterms:created xsi:type="dcterms:W3CDTF">2020-09-11T04:07:17Z</dcterms:created>
  <dcterms:modified xsi:type="dcterms:W3CDTF">2020-09-15T06:15:13Z</dcterms:modified>
</cp:coreProperties>
</file>