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spare\2020년\학교공유자료\춘천산농산물현황\"/>
    </mc:Choice>
  </mc:AlternateContent>
  <bookViews>
    <workbookView xWindow="0" yWindow="0" windowWidth="28800" windowHeight="12390"/>
  </bookViews>
  <sheets>
    <sheet name="2020년7월(춘천산농산물)" sheetId="1" r:id="rId1"/>
    <sheet name="2020년7월(도내산잡곡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2" i="1" l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G51" i="1"/>
  <c r="F51" i="1"/>
  <c r="E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G18" i="1"/>
  <c r="F18" i="1"/>
  <c r="E18" i="1"/>
  <c r="G13" i="1"/>
  <c r="F13" i="1"/>
  <c r="E13" i="1"/>
  <c r="G12" i="1"/>
  <c r="F12" i="1"/>
  <c r="E12" i="1"/>
  <c r="G11" i="1"/>
  <c r="F11" i="1"/>
  <c r="E11" i="1"/>
  <c r="G10" i="1"/>
  <c r="F10" i="1"/>
  <c r="E10" i="1"/>
  <c r="G9" i="1"/>
  <c r="F9" i="1"/>
  <c r="E9" i="1"/>
  <c r="G8" i="1"/>
  <c r="F8" i="1"/>
  <c r="E8" i="1"/>
  <c r="G7" i="1"/>
  <c r="F7" i="1"/>
  <c r="E7" i="1"/>
  <c r="G6" i="1"/>
  <c r="F6" i="1"/>
  <c r="E6" i="1"/>
  <c r="G5" i="1"/>
  <c r="F5" i="1"/>
  <c r="E5" i="1"/>
</calcChain>
</file>

<file path=xl/sharedStrings.xml><?xml version="1.0" encoding="utf-8"?>
<sst xmlns="http://schemas.openxmlformats.org/spreadsheetml/2006/main" count="192" uniqueCount="107">
  <si>
    <t>7월 춘천산 과일 직거래 품목</t>
    <phoneticPr fontId="3" type="noConversion"/>
  </si>
  <si>
    <t>품  목</t>
    <phoneticPr fontId="3" type="noConversion"/>
  </si>
  <si>
    <t>규격</t>
    <phoneticPr fontId="3" type="noConversion"/>
  </si>
  <si>
    <t>매입가</t>
    <phoneticPr fontId="3" type="noConversion"/>
  </si>
  <si>
    <t>학교가</t>
    <phoneticPr fontId="3" type="noConversion"/>
  </si>
  <si>
    <t>공급시기</t>
    <phoneticPr fontId="3" type="noConversion"/>
  </si>
  <si>
    <t>비고</t>
    <phoneticPr fontId="3" type="noConversion"/>
  </si>
  <si>
    <t>토마토(무)</t>
    <phoneticPr fontId="3" type="noConversion"/>
  </si>
  <si>
    <t>7.1~7.31</t>
    <phoneticPr fontId="3" type="noConversion"/>
  </si>
  <si>
    <t>방울토마토(무)</t>
    <phoneticPr fontId="3" type="noConversion"/>
  </si>
  <si>
    <t>7.1~7.10</t>
    <phoneticPr fontId="3" type="noConversion"/>
  </si>
  <si>
    <t>대추방울토마토(무)</t>
    <phoneticPr fontId="3" type="noConversion"/>
  </si>
  <si>
    <t>대추방울토마토(일반)</t>
    <phoneticPr fontId="3" type="noConversion"/>
  </si>
  <si>
    <t>복숭아(GAP)</t>
    <phoneticPr fontId="3" type="noConversion"/>
  </si>
  <si>
    <t>참외</t>
    <phoneticPr fontId="3" type="noConversion"/>
  </si>
  <si>
    <t>7.13~7.31</t>
    <phoneticPr fontId="3" type="noConversion"/>
  </si>
  <si>
    <t>블루베리(무농약)-생과</t>
    <phoneticPr fontId="3" type="noConversion"/>
  </si>
  <si>
    <t>16mm이상</t>
    <phoneticPr fontId="3" type="noConversion"/>
  </si>
  <si>
    <t>13~16mm</t>
    <phoneticPr fontId="3" type="noConversion"/>
  </si>
  <si>
    <t>복수박</t>
    <phoneticPr fontId="3" type="noConversion"/>
  </si>
  <si>
    <t>7.15~7.31</t>
    <phoneticPr fontId="3" type="noConversion"/>
  </si>
  <si>
    <t>7월 춘천산 농산물 직거래 품목</t>
    <phoneticPr fontId="3" type="noConversion"/>
  </si>
  <si>
    <t>품  목</t>
    <phoneticPr fontId="3" type="noConversion"/>
  </si>
  <si>
    <t>규격</t>
    <phoneticPr fontId="3" type="noConversion"/>
  </si>
  <si>
    <t>매입가</t>
    <phoneticPr fontId="3" type="noConversion"/>
  </si>
  <si>
    <t>학교가</t>
    <phoneticPr fontId="3" type="noConversion"/>
  </si>
  <si>
    <t>공급시기</t>
    <phoneticPr fontId="3" type="noConversion"/>
  </si>
  <si>
    <t>가지(친환경-유기농)</t>
    <phoneticPr fontId="3" type="noConversion"/>
  </si>
  <si>
    <t>7.1~7.31</t>
    <phoneticPr fontId="3" type="noConversion"/>
  </si>
  <si>
    <t>가지(일반)</t>
    <phoneticPr fontId="3" type="noConversion"/>
  </si>
  <si>
    <t>감자(유기농)</t>
    <phoneticPr fontId="3" type="noConversion"/>
  </si>
  <si>
    <t>180g이상</t>
    <phoneticPr fontId="3" type="noConversion"/>
  </si>
  <si>
    <t>150g~180g</t>
    <phoneticPr fontId="3" type="noConversion"/>
  </si>
  <si>
    <t>감자(무농약)</t>
    <phoneticPr fontId="3" type="noConversion"/>
  </si>
  <si>
    <t>180g이상</t>
    <phoneticPr fontId="3" type="noConversion"/>
  </si>
  <si>
    <t>150g~180g</t>
    <phoneticPr fontId="3" type="noConversion"/>
  </si>
  <si>
    <t>감자(일반)</t>
    <phoneticPr fontId="3" type="noConversion"/>
  </si>
  <si>
    <t>마늘(친환경-한지형6쪽마늘)</t>
    <phoneticPr fontId="3" type="noConversion"/>
  </si>
  <si>
    <t>깐마늘</t>
    <phoneticPr fontId="3" type="noConversion"/>
  </si>
  <si>
    <t>꼭지딴마늘</t>
    <phoneticPr fontId="3" type="noConversion"/>
  </si>
  <si>
    <t>마늘(일반-한지형6쪽마늘)</t>
    <phoneticPr fontId="3" type="noConversion"/>
  </si>
  <si>
    <t>양파(친환경-유기농)</t>
    <phoneticPr fontId="3" type="noConversion"/>
  </si>
  <si>
    <t>피양파</t>
    <phoneticPr fontId="3" type="noConversion"/>
  </si>
  <si>
    <t>양파(친환경-무농약)</t>
    <phoneticPr fontId="3" type="noConversion"/>
  </si>
  <si>
    <t>양파(일반)</t>
    <phoneticPr fontId="3" type="noConversion"/>
  </si>
  <si>
    <t>양배추(친환경-무농약)</t>
    <phoneticPr fontId="3" type="noConversion"/>
  </si>
  <si>
    <t>양배추(일반)</t>
    <phoneticPr fontId="3" type="noConversion"/>
  </si>
  <si>
    <t>풋고추(친환경-무농약)</t>
    <phoneticPr fontId="3" type="noConversion"/>
  </si>
  <si>
    <t>청량고추(친환경-무농약)</t>
    <phoneticPr fontId="3" type="noConversion"/>
  </si>
  <si>
    <t>꽈리고추(친환경-무농약)</t>
    <phoneticPr fontId="3" type="noConversion"/>
  </si>
  <si>
    <t>오이고추(친환경-무농약)</t>
    <phoneticPr fontId="3" type="noConversion"/>
  </si>
  <si>
    <t>당근(친환경-무농약)</t>
    <phoneticPr fontId="3" type="noConversion"/>
  </si>
  <si>
    <t>당근(일반)</t>
    <phoneticPr fontId="3" type="noConversion"/>
  </si>
  <si>
    <t>대파(친환경-무농약)</t>
    <phoneticPr fontId="3" type="noConversion"/>
  </si>
  <si>
    <t>대파(일반)</t>
    <phoneticPr fontId="3" type="noConversion"/>
  </si>
  <si>
    <t>무(친환경)</t>
    <phoneticPr fontId="3" type="noConversion"/>
  </si>
  <si>
    <t>무(일반)</t>
    <phoneticPr fontId="3" type="noConversion"/>
  </si>
  <si>
    <t>부추(친환경-무농약)</t>
    <phoneticPr fontId="3" type="noConversion"/>
  </si>
  <si>
    <t>부추(일반)</t>
    <phoneticPr fontId="3" type="noConversion"/>
  </si>
  <si>
    <t>적상추(친환경-무농약)</t>
    <phoneticPr fontId="3" type="noConversion"/>
  </si>
  <si>
    <t>적상추(일반)</t>
    <phoneticPr fontId="3" type="noConversion"/>
  </si>
  <si>
    <t>열무(일반)</t>
    <phoneticPr fontId="3" type="noConversion"/>
  </si>
  <si>
    <t>애호박(친환경-무농약)</t>
    <phoneticPr fontId="3" type="noConversion"/>
  </si>
  <si>
    <t>애호박(일반)</t>
    <phoneticPr fontId="3" type="noConversion"/>
  </si>
  <si>
    <t>오이(친환경-유기농)</t>
    <phoneticPr fontId="3" type="noConversion"/>
  </si>
  <si>
    <t>오이(친환경-무농약)</t>
    <phoneticPr fontId="3" type="noConversion"/>
  </si>
  <si>
    <t>오이(일반)</t>
    <phoneticPr fontId="3" type="noConversion"/>
  </si>
  <si>
    <t>쪽파(일반)</t>
    <phoneticPr fontId="3" type="noConversion"/>
  </si>
  <si>
    <t>흙쪽파</t>
    <phoneticPr fontId="3" type="noConversion"/>
  </si>
  <si>
    <t>깐쪽파</t>
    <phoneticPr fontId="3" type="noConversion"/>
  </si>
  <si>
    <t>주키니호박(일반)</t>
    <phoneticPr fontId="3" type="noConversion"/>
  </si>
  <si>
    <t>피망(친환경-유기농)</t>
    <phoneticPr fontId="3" type="noConversion"/>
  </si>
  <si>
    <t>파프리카(GAP)</t>
    <phoneticPr fontId="3" type="noConversion"/>
  </si>
  <si>
    <t>초록</t>
    <phoneticPr fontId="3" type="noConversion"/>
  </si>
  <si>
    <t>빨강</t>
    <phoneticPr fontId="3" type="noConversion"/>
  </si>
  <si>
    <t>노랑</t>
    <phoneticPr fontId="3" type="noConversion"/>
  </si>
  <si>
    <t>주황</t>
    <phoneticPr fontId="3" type="noConversion"/>
  </si>
  <si>
    <t>완두콩(친환경-무농약)</t>
    <phoneticPr fontId="3" type="noConversion"/>
  </si>
  <si>
    <t>냉동</t>
    <phoneticPr fontId="3" type="noConversion"/>
  </si>
  <si>
    <t>서리태(친환경-유기농)</t>
    <phoneticPr fontId="3" type="noConversion"/>
  </si>
  <si>
    <t>얼룩찰옥수수쌀(친환경-유기농)</t>
    <phoneticPr fontId="3" type="noConversion"/>
  </si>
  <si>
    <t>얼룩찰옥수수쌀(일반)</t>
    <phoneticPr fontId="3" type="noConversion"/>
  </si>
  <si>
    <t>찰보리쌀(친환경-무농약)</t>
    <phoneticPr fontId="3" type="noConversion"/>
  </si>
  <si>
    <t>찰보리쌀(일반)</t>
    <phoneticPr fontId="3" type="noConversion"/>
  </si>
  <si>
    <t>찰옥수수쌀(친환경-유기농)</t>
    <phoneticPr fontId="3" type="noConversion"/>
  </si>
  <si>
    <t>찰옥수수쌀(일반)</t>
    <phoneticPr fontId="3" type="noConversion"/>
  </si>
  <si>
    <t>차조(친환경-무농약)</t>
    <phoneticPr fontId="3" type="noConversion"/>
  </si>
  <si>
    <t>차조(일반)</t>
    <phoneticPr fontId="3" type="noConversion"/>
  </si>
  <si>
    <t>품  목</t>
    <phoneticPr fontId="3" type="noConversion"/>
  </si>
  <si>
    <t>규격</t>
    <phoneticPr fontId="3" type="noConversion"/>
  </si>
  <si>
    <t>공급시기</t>
    <phoneticPr fontId="3" type="noConversion"/>
  </si>
  <si>
    <t>비고</t>
    <phoneticPr fontId="3" type="noConversion"/>
  </si>
  <si>
    <t>깐녹두(도내산/무농약)</t>
    <phoneticPr fontId="3" type="noConversion"/>
  </si>
  <si>
    <t>1kg</t>
    <phoneticPr fontId="3" type="noConversion"/>
  </si>
  <si>
    <t>백태(도내산/무농약)</t>
    <phoneticPr fontId="3" type="noConversion"/>
  </si>
  <si>
    <t>1kg</t>
    <phoneticPr fontId="3" type="noConversion"/>
  </si>
  <si>
    <t>서리태(도내산/무농약)</t>
    <phoneticPr fontId="3" type="noConversion"/>
  </si>
  <si>
    <t>약콩(도내산/무농약)</t>
    <phoneticPr fontId="3" type="noConversion"/>
  </si>
  <si>
    <t>율무(도내산/무농약)</t>
    <phoneticPr fontId="3" type="noConversion"/>
  </si>
  <si>
    <t>적두(도내산/무농약)</t>
    <phoneticPr fontId="3" type="noConversion"/>
  </si>
  <si>
    <t>조각서리태(도내산/무농약)</t>
    <phoneticPr fontId="3" type="noConversion"/>
  </si>
  <si>
    <t>찰수수(도내산/무농약)</t>
    <phoneticPr fontId="3" type="noConversion"/>
  </si>
  <si>
    <t>찹쌀(도내산/무농약)</t>
    <phoneticPr fontId="3" type="noConversion"/>
  </si>
  <si>
    <t>현미(도내산/유기농)</t>
    <phoneticPr fontId="3" type="noConversion"/>
  </si>
  <si>
    <t>현미찹쌀(도내산/무농약)</t>
    <phoneticPr fontId="3" type="noConversion"/>
  </si>
  <si>
    <t>7.1~7.30</t>
    <phoneticPr fontId="3" type="noConversion"/>
  </si>
  <si>
    <t>7월 도내산 잡곡 직거래 품목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</si>
</sst>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ajor"/>
    </font>
    <font>
      <b/>
      <sz val="11"/>
      <color rgb="FFFF0000"/>
      <name val="맑은 고딕"/>
      <family val="3"/>
      <charset val="129"/>
      <scheme val="major"/>
    </font>
    <font>
      <sz val="11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i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indexed="8"/>
      <name val="Arial"/>
      <family val="2"/>
    </font>
    <font>
      <b/>
      <sz val="11"/>
      <color indexed="8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7" fillId="0" borderId="0"/>
  </cellStyleXfs>
  <cellXfs count="74">
    <xf numFmtId="0" fontId="0" fillId="0" borderId="0" xfId="0">
      <alignment vertical="center"/>
    </xf>
    <xf numFmtId="9" fontId="5" fillId="2" borderId="5" xfId="0" applyNumberFormat="1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176" fontId="7" fillId="3" borderId="8" xfId="0" applyNumberFormat="1" applyFont="1" applyFill="1" applyBorder="1" applyAlignment="1">
      <alignment horizontal="center" vertical="center" wrapText="1"/>
    </xf>
    <xf numFmtId="41" fontId="7" fillId="3" borderId="8" xfId="1" applyFont="1" applyFill="1" applyBorder="1" applyAlignment="1">
      <alignment horizontal="right" vertical="center" wrapText="1"/>
    </xf>
    <xf numFmtId="0" fontId="8" fillId="0" borderId="8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6" fillId="3" borderId="10" xfId="0" applyFont="1" applyFill="1" applyBorder="1" applyAlignment="1">
      <alignment horizontal="center" vertical="center" wrapText="1"/>
    </xf>
    <xf numFmtId="176" fontId="7" fillId="3" borderId="11" xfId="0" applyNumberFormat="1" applyFont="1" applyFill="1" applyBorder="1" applyAlignment="1">
      <alignment horizontal="center" vertical="center" wrapText="1"/>
    </xf>
    <xf numFmtId="41" fontId="7" fillId="3" borderId="11" xfId="1" applyFont="1" applyFill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8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41" fontId="7" fillId="3" borderId="14" xfId="1" applyFont="1" applyFill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vertical="top"/>
    </xf>
    <xf numFmtId="176" fontId="7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left" vertical="center"/>
    </xf>
    <xf numFmtId="176" fontId="7" fillId="3" borderId="11" xfId="0" applyNumberFormat="1" applyFont="1" applyFill="1" applyBorder="1" applyAlignment="1">
      <alignment horizontal="right" vertical="center" wrapText="1"/>
    </xf>
    <xf numFmtId="0" fontId="8" fillId="3" borderId="11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0" fontId="7" fillId="0" borderId="11" xfId="0" applyFont="1" applyBorder="1" applyAlignment="1">
      <alignment horizontal="center" vertical="center" wrapText="1"/>
    </xf>
    <xf numFmtId="3" fontId="7" fillId="0" borderId="1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 wrapText="1"/>
    </xf>
    <xf numFmtId="0" fontId="12" fillId="0" borderId="0" xfId="0" applyFont="1">
      <alignment vertical="center"/>
    </xf>
    <xf numFmtId="3" fontId="13" fillId="0" borderId="0" xfId="0" applyNumberFormat="1" applyFont="1" applyBorder="1" applyAlignment="1">
      <alignment horizontal="right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76" fontId="7" fillId="0" borderId="11" xfId="0" applyNumberFormat="1" applyFont="1" applyFill="1" applyBorder="1" applyAlignment="1">
      <alignment horizontal="right" vertical="center" wrapText="1"/>
    </xf>
    <xf numFmtId="0" fontId="14" fillId="0" borderId="12" xfId="0" applyFont="1" applyBorder="1">
      <alignment vertical="center"/>
    </xf>
    <xf numFmtId="0" fontId="0" fillId="0" borderId="0" xfId="0" applyBorder="1">
      <alignment vertical="center"/>
    </xf>
    <xf numFmtId="176" fontId="7" fillId="0" borderId="11" xfId="0" applyNumberFormat="1" applyFont="1" applyFill="1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12" xfId="0" applyFill="1" applyBorder="1">
      <alignment vertical="center"/>
    </xf>
    <xf numFmtId="0" fontId="15" fillId="3" borderId="10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176" fontId="7" fillId="3" borderId="14" xfId="0" applyNumberFormat="1" applyFont="1" applyFill="1" applyBorder="1" applyAlignment="1">
      <alignment horizontal="right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18" fillId="0" borderId="10" xfId="2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 shrinkToFit="1"/>
    </xf>
    <xf numFmtId="0" fontId="4" fillId="0" borderId="16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77"/>
  <sheetViews>
    <sheetView tabSelected="1" zoomScale="85" zoomScaleNormal="85" workbookViewId="0">
      <selection activeCell="K28" sqref="K28"/>
    </sheetView>
  </sheetViews>
  <sheetFormatPr defaultRowHeight="16.5" x14ac:dyDescent="0.3"/>
  <cols>
    <col min="2" max="2" width="27.25" bestFit="1" customWidth="1"/>
    <col min="3" max="3" width="13.5" customWidth="1"/>
    <col min="4" max="4" width="8.875" customWidth="1"/>
    <col min="5" max="6" width="10.375" customWidth="1"/>
    <col min="7" max="7" width="10.5" customWidth="1"/>
    <col min="8" max="8" width="13.75" customWidth="1"/>
    <col min="9" max="9" width="17" customWidth="1"/>
    <col min="10" max="11" width="9" customWidth="1"/>
  </cols>
  <sheetData>
    <row r="2" spans="2:9" ht="38.25" customHeight="1" thickBot="1" x14ac:dyDescent="0.35">
      <c r="B2" s="53" t="s">
        <v>0</v>
      </c>
      <c r="C2" s="53"/>
      <c r="D2" s="53"/>
      <c r="E2" s="53"/>
      <c r="F2" s="53"/>
      <c r="G2" s="53"/>
      <c r="H2" s="53"/>
      <c r="I2" s="53"/>
    </row>
    <row r="3" spans="2:9" ht="17.25" x14ac:dyDescent="0.3">
      <c r="B3" s="54" t="s">
        <v>1</v>
      </c>
      <c r="C3" s="56" t="s">
        <v>2</v>
      </c>
      <c r="D3" s="56" t="s">
        <v>3</v>
      </c>
      <c r="E3" s="56" t="s">
        <v>4</v>
      </c>
      <c r="F3" s="56"/>
      <c r="G3" s="56"/>
      <c r="H3" s="56" t="s">
        <v>5</v>
      </c>
      <c r="I3" s="58" t="s">
        <v>6</v>
      </c>
    </row>
    <row r="4" spans="2:9" ht="18" thickBot="1" x14ac:dyDescent="0.35">
      <c r="B4" s="55"/>
      <c r="C4" s="57"/>
      <c r="D4" s="57"/>
      <c r="E4" s="1">
        <v>0.06</v>
      </c>
      <c r="F4" s="1">
        <v>0.08</v>
      </c>
      <c r="G4" s="1">
        <v>0.1</v>
      </c>
      <c r="H4" s="57"/>
      <c r="I4" s="59"/>
    </row>
    <row r="5" spans="2:9" ht="17.25" thickTop="1" x14ac:dyDescent="0.3">
      <c r="B5" s="2" t="s">
        <v>7</v>
      </c>
      <c r="C5" s="3"/>
      <c r="D5" s="4">
        <v>4000</v>
      </c>
      <c r="E5" s="4">
        <f t="shared" ref="E5:E13" si="0">ROUND((D5*1.06),-1)</f>
        <v>4240</v>
      </c>
      <c r="F5" s="4">
        <f t="shared" ref="F5:F13" si="1">ROUND((D5*1.08),-1)</f>
        <v>4320</v>
      </c>
      <c r="G5" s="4">
        <f t="shared" ref="G5:G13" si="2">ROUND((D5*1.1),-1)</f>
        <v>4400</v>
      </c>
      <c r="H5" s="5" t="s">
        <v>8</v>
      </c>
      <c r="I5" s="6"/>
    </row>
    <row r="6" spans="2:9" x14ac:dyDescent="0.3">
      <c r="B6" s="7" t="s">
        <v>9</v>
      </c>
      <c r="C6" s="8"/>
      <c r="D6" s="9">
        <v>5000</v>
      </c>
      <c r="E6" s="9">
        <f t="shared" si="0"/>
        <v>5300</v>
      </c>
      <c r="F6" s="9">
        <f t="shared" si="1"/>
        <v>5400</v>
      </c>
      <c r="G6" s="9">
        <f t="shared" si="2"/>
        <v>5500</v>
      </c>
      <c r="H6" s="10" t="s">
        <v>10</v>
      </c>
      <c r="I6" s="11"/>
    </row>
    <row r="7" spans="2:9" x14ac:dyDescent="0.3">
      <c r="B7" s="7" t="s">
        <v>11</v>
      </c>
      <c r="C7" s="8"/>
      <c r="D7" s="9">
        <v>5000</v>
      </c>
      <c r="E7" s="9">
        <f t="shared" si="0"/>
        <v>5300</v>
      </c>
      <c r="F7" s="9">
        <f t="shared" si="1"/>
        <v>5400</v>
      </c>
      <c r="G7" s="9">
        <f t="shared" si="2"/>
        <v>5500</v>
      </c>
      <c r="H7" s="12" t="s">
        <v>8</v>
      </c>
      <c r="I7" s="11"/>
    </row>
    <row r="8" spans="2:9" x14ac:dyDescent="0.3">
      <c r="B8" s="7" t="s">
        <v>12</v>
      </c>
      <c r="C8" s="8"/>
      <c r="D8" s="9">
        <v>3800</v>
      </c>
      <c r="E8" s="9">
        <f t="shared" si="0"/>
        <v>4030</v>
      </c>
      <c r="F8" s="9">
        <f t="shared" si="1"/>
        <v>4100</v>
      </c>
      <c r="G8" s="9">
        <f t="shared" si="2"/>
        <v>4180</v>
      </c>
      <c r="H8" s="12" t="s">
        <v>8</v>
      </c>
      <c r="I8" s="11"/>
    </row>
    <row r="9" spans="2:9" x14ac:dyDescent="0.3">
      <c r="B9" s="7" t="s">
        <v>13</v>
      </c>
      <c r="C9" s="8"/>
      <c r="D9" s="9">
        <v>5000</v>
      </c>
      <c r="E9" s="9">
        <f t="shared" si="0"/>
        <v>5300</v>
      </c>
      <c r="F9" s="9">
        <f t="shared" si="1"/>
        <v>5400</v>
      </c>
      <c r="G9" s="9">
        <f t="shared" si="2"/>
        <v>5500</v>
      </c>
      <c r="H9" s="12" t="s">
        <v>8</v>
      </c>
      <c r="I9" s="11"/>
    </row>
    <row r="10" spans="2:9" x14ac:dyDescent="0.3">
      <c r="B10" s="7" t="s">
        <v>14</v>
      </c>
      <c r="C10" s="8"/>
      <c r="D10" s="9">
        <v>4050</v>
      </c>
      <c r="E10" s="9">
        <f t="shared" si="0"/>
        <v>4290</v>
      </c>
      <c r="F10" s="9">
        <f t="shared" si="1"/>
        <v>4370</v>
      </c>
      <c r="G10" s="9">
        <f t="shared" si="2"/>
        <v>4460</v>
      </c>
      <c r="H10" s="10" t="s">
        <v>15</v>
      </c>
      <c r="I10" s="11"/>
    </row>
    <row r="11" spans="2:9" x14ac:dyDescent="0.3">
      <c r="B11" s="60" t="s">
        <v>16</v>
      </c>
      <c r="C11" s="8" t="s">
        <v>17</v>
      </c>
      <c r="D11" s="9">
        <v>28000</v>
      </c>
      <c r="E11" s="9">
        <f t="shared" si="0"/>
        <v>29680</v>
      </c>
      <c r="F11" s="9">
        <f t="shared" si="1"/>
        <v>30240</v>
      </c>
      <c r="G11" s="9">
        <f t="shared" si="2"/>
        <v>30800</v>
      </c>
      <c r="H11" s="12" t="s">
        <v>8</v>
      </c>
      <c r="I11" s="11"/>
    </row>
    <row r="12" spans="2:9" x14ac:dyDescent="0.3">
      <c r="B12" s="61"/>
      <c r="C12" s="8" t="s">
        <v>18</v>
      </c>
      <c r="D12" s="9">
        <v>25000</v>
      </c>
      <c r="E12" s="9">
        <f t="shared" si="0"/>
        <v>26500</v>
      </c>
      <c r="F12" s="9">
        <f t="shared" si="1"/>
        <v>27000</v>
      </c>
      <c r="G12" s="9">
        <f t="shared" si="2"/>
        <v>27500</v>
      </c>
      <c r="H12" s="12" t="s">
        <v>8</v>
      </c>
      <c r="I12" s="11"/>
    </row>
    <row r="13" spans="2:9" ht="17.25" thickBot="1" x14ac:dyDescent="0.35">
      <c r="B13" s="13" t="s">
        <v>19</v>
      </c>
      <c r="C13" s="14"/>
      <c r="D13" s="15">
        <v>3000</v>
      </c>
      <c r="E13" s="15">
        <f t="shared" si="0"/>
        <v>3180</v>
      </c>
      <c r="F13" s="15">
        <f t="shared" si="1"/>
        <v>3240</v>
      </c>
      <c r="G13" s="15">
        <f t="shared" si="2"/>
        <v>3300</v>
      </c>
      <c r="H13" s="16" t="s">
        <v>20</v>
      </c>
      <c r="I13" s="17"/>
    </row>
    <row r="14" spans="2:9" s="18" customFormat="1" ht="34.5" customHeight="1" x14ac:dyDescent="0.3">
      <c r="B14" s="62"/>
      <c r="C14" s="63"/>
      <c r="D14" s="63"/>
      <c r="E14" s="63"/>
      <c r="F14" s="63"/>
      <c r="G14" s="63"/>
      <c r="H14" s="63"/>
    </row>
    <row r="15" spans="2:9" ht="37.5" customHeight="1" thickBot="1" x14ac:dyDescent="0.35">
      <c r="B15" s="53" t="s">
        <v>21</v>
      </c>
      <c r="C15" s="53"/>
      <c r="D15" s="53"/>
      <c r="E15" s="53"/>
      <c r="F15" s="53"/>
      <c r="G15" s="53"/>
      <c r="H15" s="53"/>
      <c r="I15" s="53"/>
    </row>
    <row r="16" spans="2:9" ht="17.25" x14ac:dyDescent="0.3">
      <c r="B16" s="54" t="s">
        <v>22</v>
      </c>
      <c r="C16" s="56" t="s">
        <v>23</v>
      </c>
      <c r="D16" s="56" t="s">
        <v>24</v>
      </c>
      <c r="E16" s="56" t="s">
        <v>25</v>
      </c>
      <c r="F16" s="56"/>
      <c r="G16" s="56"/>
      <c r="H16" s="56" t="s">
        <v>26</v>
      </c>
      <c r="I16" s="58" t="s">
        <v>6</v>
      </c>
    </row>
    <row r="17" spans="2:13" ht="18" thickBot="1" x14ac:dyDescent="0.35">
      <c r="B17" s="55"/>
      <c r="C17" s="57"/>
      <c r="D17" s="57"/>
      <c r="E17" s="1">
        <v>0.06</v>
      </c>
      <c r="F17" s="1">
        <v>0.08</v>
      </c>
      <c r="G17" s="1">
        <v>0.1</v>
      </c>
      <c r="H17" s="57"/>
      <c r="I17" s="59"/>
    </row>
    <row r="18" spans="2:13" ht="17.25" thickTop="1" x14ac:dyDescent="0.3">
      <c r="B18" s="2" t="s">
        <v>27</v>
      </c>
      <c r="C18" s="19"/>
      <c r="D18" s="19">
        <v>3400</v>
      </c>
      <c r="E18" s="19">
        <f t="shared" ref="E18:E72" si="3">ROUND((D18*1.06),-1)</f>
        <v>3600</v>
      </c>
      <c r="F18" s="19">
        <f t="shared" ref="F18:F72" si="4">ROUND((D18*1.08),-1)</f>
        <v>3670</v>
      </c>
      <c r="G18" s="19">
        <f t="shared" ref="G18:G72" si="5">ROUND((D18*1.1),-1)</f>
        <v>3740</v>
      </c>
      <c r="H18" s="20" t="s">
        <v>28</v>
      </c>
      <c r="I18" s="21"/>
    </row>
    <row r="19" spans="2:13" x14ac:dyDescent="0.3">
      <c r="B19" s="7" t="s">
        <v>29</v>
      </c>
      <c r="C19" s="22"/>
      <c r="D19" s="22">
        <v>2500</v>
      </c>
      <c r="E19" s="22">
        <f t="shared" si="3"/>
        <v>2650</v>
      </c>
      <c r="F19" s="22">
        <f t="shared" si="4"/>
        <v>2700</v>
      </c>
      <c r="G19" s="22">
        <f t="shared" si="5"/>
        <v>2750</v>
      </c>
      <c r="H19" s="23" t="s">
        <v>28</v>
      </c>
      <c r="I19" s="24"/>
    </row>
    <row r="20" spans="2:13" x14ac:dyDescent="0.3">
      <c r="B20" s="60" t="s">
        <v>30</v>
      </c>
      <c r="C20" s="25" t="s">
        <v>31</v>
      </c>
      <c r="D20" s="26">
        <v>3000</v>
      </c>
      <c r="E20" s="22">
        <f t="shared" si="3"/>
        <v>3180</v>
      </c>
      <c r="F20" s="22">
        <f t="shared" si="4"/>
        <v>3240</v>
      </c>
      <c r="G20" s="22">
        <f t="shared" si="5"/>
        <v>3300</v>
      </c>
      <c r="H20" s="23" t="s">
        <v>8</v>
      </c>
      <c r="I20" s="24"/>
    </row>
    <row r="21" spans="2:13" x14ac:dyDescent="0.3">
      <c r="B21" s="61"/>
      <c r="C21" s="25" t="s">
        <v>32</v>
      </c>
      <c r="D21" s="26">
        <v>2500</v>
      </c>
      <c r="E21" s="22">
        <f t="shared" si="3"/>
        <v>2650</v>
      </c>
      <c r="F21" s="22">
        <f t="shared" si="4"/>
        <v>2700</v>
      </c>
      <c r="G21" s="22">
        <f t="shared" si="5"/>
        <v>2750</v>
      </c>
      <c r="H21" s="23" t="s">
        <v>8</v>
      </c>
      <c r="I21" s="24"/>
    </row>
    <row r="22" spans="2:13" x14ac:dyDescent="0.3">
      <c r="B22" s="60" t="s">
        <v>33</v>
      </c>
      <c r="C22" s="25" t="s">
        <v>34</v>
      </c>
      <c r="D22" s="26">
        <v>2500</v>
      </c>
      <c r="E22" s="22">
        <f t="shared" si="3"/>
        <v>2650</v>
      </c>
      <c r="F22" s="22">
        <f t="shared" si="4"/>
        <v>2700</v>
      </c>
      <c r="G22" s="22">
        <f t="shared" si="5"/>
        <v>2750</v>
      </c>
      <c r="H22" s="23" t="s">
        <v>8</v>
      </c>
      <c r="I22" s="24"/>
    </row>
    <row r="23" spans="2:13" x14ac:dyDescent="0.3">
      <c r="B23" s="61"/>
      <c r="C23" s="25" t="s">
        <v>35</v>
      </c>
      <c r="D23" s="26">
        <v>2000</v>
      </c>
      <c r="E23" s="22">
        <f t="shared" si="3"/>
        <v>2120</v>
      </c>
      <c r="F23" s="22">
        <f t="shared" si="4"/>
        <v>2160</v>
      </c>
      <c r="G23" s="22">
        <f t="shared" si="5"/>
        <v>2200</v>
      </c>
      <c r="H23" s="23" t="s">
        <v>8</v>
      </c>
      <c r="I23" s="24"/>
    </row>
    <row r="24" spans="2:13" x14ac:dyDescent="0.3">
      <c r="B24" s="64" t="s">
        <v>36</v>
      </c>
      <c r="C24" s="25" t="s">
        <v>34</v>
      </c>
      <c r="D24" s="26">
        <v>1800</v>
      </c>
      <c r="E24" s="22">
        <f t="shared" si="3"/>
        <v>1910</v>
      </c>
      <c r="F24" s="22">
        <f t="shared" si="4"/>
        <v>1940</v>
      </c>
      <c r="G24" s="22">
        <f t="shared" si="5"/>
        <v>1980</v>
      </c>
      <c r="H24" s="23" t="s">
        <v>8</v>
      </c>
      <c r="I24" s="27"/>
      <c r="M24" s="28"/>
    </row>
    <row r="25" spans="2:13" s="29" customFormat="1" x14ac:dyDescent="0.3">
      <c r="B25" s="64"/>
      <c r="C25" s="25" t="s">
        <v>32</v>
      </c>
      <c r="D25" s="26">
        <v>1400</v>
      </c>
      <c r="E25" s="22">
        <f t="shared" si="3"/>
        <v>1480</v>
      </c>
      <c r="F25" s="22">
        <f t="shared" si="4"/>
        <v>1510</v>
      </c>
      <c r="G25" s="22">
        <f t="shared" si="5"/>
        <v>1540</v>
      </c>
      <c r="H25" s="23" t="s">
        <v>8</v>
      </c>
      <c r="I25" s="27"/>
      <c r="M25" s="30"/>
    </row>
    <row r="26" spans="2:13" s="29" customFormat="1" x14ac:dyDescent="0.3">
      <c r="B26" s="60" t="s">
        <v>37</v>
      </c>
      <c r="C26" s="8" t="s">
        <v>38</v>
      </c>
      <c r="D26" s="22">
        <v>18700</v>
      </c>
      <c r="E26" s="22">
        <f t="shared" si="3"/>
        <v>19820</v>
      </c>
      <c r="F26" s="22">
        <f t="shared" si="4"/>
        <v>20200</v>
      </c>
      <c r="G26" s="22">
        <f t="shared" si="5"/>
        <v>20570</v>
      </c>
      <c r="H26" s="23" t="s">
        <v>8</v>
      </c>
      <c r="I26" s="27"/>
      <c r="M26" s="30"/>
    </row>
    <row r="27" spans="2:13" s="29" customFormat="1" x14ac:dyDescent="0.3">
      <c r="B27" s="60"/>
      <c r="C27" s="8" t="s">
        <v>39</v>
      </c>
      <c r="D27" s="22">
        <v>19800</v>
      </c>
      <c r="E27" s="22">
        <f t="shared" si="3"/>
        <v>20990</v>
      </c>
      <c r="F27" s="22">
        <f t="shared" si="4"/>
        <v>21380</v>
      </c>
      <c r="G27" s="22">
        <f t="shared" si="5"/>
        <v>21780</v>
      </c>
      <c r="H27" s="23" t="s">
        <v>8</v>
      </c>
      <c r="I27" s="27"/>
      <c r="M27" s="30"/>
    </row>
    <row r="28" spans="2:13" s="29" customFormat="1" x14ac:dyDescent="0.3">
      <c r="B28" s="60" t="s">
        <v>40</v>
      </c>
      <c r="C28" s="8" t="s">
        <v>38</v>
      </c>
      <c r="D28" s="22">
        <v>17600</v>
      </c>
      <c r="E28" s="22">
        <f t="shared" si="3"/>
        <v>18660</v>
      </c>
      <c r="F28" s="22">
        <f t="shared" si="4"/>
        <v>19010</v>
      </c>
      <c r="G28" s="22">
        <f t="shared" si="5"/>
        <v>19360</v>
      </c>
      <c r="H28" s="23" t="s">
        <v>8</v>
      </c>
      <c r="I28" s="27"/>
      <c r="M28" s="30"/>
    </row>
    <row r="29" spans="2:13" s="29" customFormat="1" x14ac:dyDescent="0.3">
      <c r="B29" s="60"/>
      <c r="C29" s="8" t="s">
        <v>39</v>
      </c>
      <c r="D29" s="22">
        <v>18700</v>
      </c>
      <c r="E29" s="22">
        <f t="shared" si="3"/>
        <v>19820</v>
      </c>
      <c r="F29" s="22">
        <f t="shared" si="4"/>
        <v>20200</v>
      </c>
      <c r="G29" s="22">
        <f t="shared" si="5"/>
        <v>20570</v>
      </c>
      <c r="H29" s="23" t="s">
        <v>8</v>
      </c>
      <c r="I29" s="27"/>
      <c r="M29" s="30"/>
    </row>
    <row r="30" spans="2:13" s="29" customFormat="1" x14ac:dyDescent="0.3">
      <c r="B30" s="7" t="s">
        <v>41</v>
      </c>
      <c r="C30" s="31" t="s">
        <v>42</v>
      </c>
      <c r="D30" s="22">
        <v>2300</v>
      </c>
      <c r="E30" s="22">
        <f t="shared" si="3"/>
        <v>2440</v>
      </c>
      <c r="F30" s="22">
        <f t="shared" si="4"/>
        <v>2480</v>
      </c>
      <c r="G30" s="22">
        <f t="shared" si="5"/>
        <v>2530</v>
      </c>
      <c r="H30" s="23" t="s">
        <v>8</v>
      </c>
      <c r="I30" s="27"/>
      <c r="M30" s="30"/>
    </row>
    <row r="31" spans="2:13" s="29" customFormat="1" x14ac:dyDescent="0.3">
      <c r="B31" s="7" t="s">
        <v>43</v>
      </c>
      <c r="C31" s="31" t="s">
        <v>42</v>
      </c>
      <c r="D31" s="22">
        <v>2200</v>
      </c>
      <c r="E31" s="22">
        <f t="shared" si="3"/>
        <v>2330</v>
      </c>
      <c r="F31" s="22">
        <f t="shared" si="4"/>
        <v>2380</v>
      </c>
      <c r="G31" s="22">
        <f t="shared" si="5"/>
        <v>2420</v>
      </c>
      <c r="H31" s="23" t="s">
        <v>8</v>
      </c>
      <c r="I31" s="27"/>
      <c r="M31" s="30"/>
    </row>
    <row r="32" spans="2:13" s="29" customFormat="1" x14ac:dyDescent="0.3">
      <c r="B32" s="7" t="s">
        <v>44</v>
      </c>
      <c r="C32" s="31" t="s">
        <v>42</v>
      </c>
      <c r="D32" s="22">
        <v>1400</v>
      </c>
      <c r="E32" s="22">
        <f t="shared" si="3"/>
        <v>1480</v>
      </c>
      <c r="F32" s="22">
        <f t="shared" si="4"/>
        <v>1510</v>
      </c>
      <c r="G32" s="22">
        <f t="shared" si="5"/>
        <v>1540</v>
      </c>
      <c r="H32" s="23" t="s">
        <v>8</v>
      </c>
      <c r="I32" s="27"/>
      <c r="M32" s="30"/>
    </row>
    <row r="33" spans="2:13" s="29" customFormat="1" x14ac:dyDescent="0.3">
      <c r="B33" s="7" t="s">
        <v>45</v>
      </c>
      <c r="C33" s="31"/>
      <c r="D33" s="22">
        <v>1600</v>
      </c>
      <c r="E33" s="22">
        <f t="shared" si="3"/>
        <v>1700</v>
      </c>
      <c r="F33" s="22">
        <f t="shared" si="4"/>
        <v>1730</v>
      </c>
      <c r="G33" s="22">
        <f t="shared" si="5"/>
        <v>1760</v>
      </c>
      <c r="H33" s="23" t="s">
        <v>8</v>
      </c>
      <c r="I33" s="27"/>
      <c r="M33" s="30"/>
    </row>
    <row r="34" spans="2:13" s="29" customFormat="1" x14ac:dyDescent="0.3">
      <c r="B34" s="7" t="s">
        <v>46</v>
      </c>
      <c r="C34" s="31"/>
      <c r="D34" s="22">
        <v>1200</v>
      </c>
      <c r="E34" s="22">
        <f t="shared" si="3"/>
        <v>1270</v>
      </c>
      <c r="F34" s="22">
        <f t="shared" si="4"/>
        <v>1300</v>
      </c>
      <c r="G34" s="22">
        <f t="shared" si="5"/>
        <v>1320</v>
      </c>
      <c r="H34" s="23" t="s">
        <v>8</v>
      </c>
      <c r="I34" s="27"/>
      <c r="M34" s="30"/>
    </row>
    <row r="35" spans="2:13" s="29" customFormat="1" x14ac:dyDescent="0.3">
      <c r="B35" s="32" t="s">
        <v>47</v>
      </c>
      <c r="C35" s="25"/>
      <c r="D35" s="26">
        <v>5500</v>
      </c>
      <c r="E35" s="22">
        <f t="shared" si="3"/>
        <v>5830</v>
      </c>
      <c r="F35" s="22">
        <f t="shared" si="4"/>
        <v>5940</v>
      </c>
      <c r="G35" s="22">
        <f t="shared" si="5"/>
        <v>6050</v>
      </c>
      <c r="H35" s="23" t="s">
        <v>28</v>
      </c>
      <c r="I35" s="27"/>
      <c r="M35" s="30"/>
    </row>
    <row r="36" spans="2:13" s="29" customFormat="1" x14ac:dyDescent="0.3">
      <c r="B36" s="32" t="s">
        <v>48</v>
      </c>
      <c r="C36" s="25"/>
      <c r="D36" s="26">
        <v>5500</v>
      </c>
      <c r="E36" s="22">
        <f t="shared" si="3"/>
        <v>5830</v>
      </c>
      <c r="F36" s="22">
        <f t="shared" si="4"/>
        <v>5940</v>
      </c>
      <c r="G36" s="22">
        <f t="shared" si="5"/>
        <v>6050</v>
      </c>
      <c r="H36" s="23" t="s">
        <v>8</v>
      </c>
      <c r="I36" s="27"/>
      <c r="M36" s="30"/>
    </row>
    <row r="37" spans="2:13" s="29" customFormat="1" x14ac:dyDescent="0.3">
      <c r="B37" s="32" t="s">
        <v>49</v>
      </c>
      <c r="C37" s="25"/>
      <c r="D37" s="26">
        <v>6000</v>
      </c>
      <c r="E37" s="22">
        <f t="shared" si="3"/>
        <v>6360</v>
      </c>
      <c r="F37" s="22">
        <f t="shared" si="4"/>
        <v>6480</v>
      </c>
      <c r="G37" s="22">
        <f t="shared" si="5"/>
        <v>6600</v>
      </c>
      <c r="H37" s="23" t="s">
        <v>8</v>
      </c>
      <c r="I37" s="27"/>
      <c r="M37" s="30"/>
    </row>
    <row r="38" spans="2:13" s="29" customFormat="1" x14ac:dyDescent="0.3">
      <c r="B38" s="32" t="s">
        <v>50</v>
      </c>
      <c r="C38" s="25"/>
      <c r="D38" s="26">
        <v>5000</v>
      </c>
      <c r="E38" s="22">
        <f t="shared" si="3"/>
        <v>5300</v>
      </c>
      <c r="F38" s="22">
        <f t="shared" si="4"/>
        <v>5400</v>
      </c>
      <c r="G38" s="22">
        <f t="shared" si="5"/>
        <v>5500</v>
      </c>
      <c r="H38" s="23" t="s">
        <v>28</v>
      </c>
      <c r="I38" s="27"/>
      <c r="M38" s="30"/>
    </row>
    <row r="39" spans="2:13" x14ac:dyDescent="0.3">
      <c r="B39" s="32" t="s">
        <v>51</v>
      </c>
      <c r="C39" s="33"/>
      <c r="D39" s="33">
        <v>3000</v>
      </c>
      <c r="E39" s="22">
        <f t="shared" si="3"/>
        <v>3180</v>
      </c>
      <c r="F39" s="22">
        <f t="shared" si="4"/>
        <v>3240</v>
      </c>
      <c r="G39" s="22">
        <f t="shared" si="5"/>
        <v>3300</v>
      </c>
      <c r="H39" s="23" t="s">
        <v>28</v>
      </c>
      <c r="I39" s="34"/>
      <c r="K39" s="29"/>
      <c r="M39" s="35"/>
    </row>
    <row r="40" spans="2:13" x14ac:dyDescent="0.3">
      <c r="B40" s="32" t="s">
        <v>52</v>
      </c>
      <c r="C40" s="36"/>
      <c r="D40" s="33">
        <v>2400</v>
      </c>
      <c r="E40" s="22">
        <f t="shared" si="3"/>
        <v>2540</v>
      </c>
      <c r="F40" s="22">
        <f t="shared" si="4"/>
        <v>2590</v>
      </c>
      <c r="G40" s="22">
        <f t="shared" si="5"/>
        <v>2640</v>
      </c>
      <c r="H40" s="23" t="s">
        <v>28</v>
      </c>
      <c r="I40" s="34"/>
      <c r="K40" s="29"/>
      <c r="M40" s="35"/>
    </row>
    <row r="41" spans="2:13" x14ac:dyDescent="0.3">
      <c r="B41" s="32" t="s">
        <v>53</v>
      </c>
      <c r="C41" s="37"/>
      <c r="D41" s="33">
        <v>3300</v>
      </c>
      <c r="E41" s="22">
        <f t="shared" si="3"/>
        <v>3500</v>
      </c>
      <c r="F41" s="22">
        <f t="shared" si="4"/>
        <v>3560</v>
      </c>
      <c r="G41" s="22">
        <f t="shared" si="5"/>
        <v>3630</v>
      </c>
      <c r="H41" s="23" t="s">
        <v>8</v>
      </c>
      <c r="I41" s="34"/>
      <c r="K41" s="29"/>
    </row>
    <row r="42" spans="2:13" x14ac:dyDescent="0.3">
      <c r="B42" s="32" t="s">
        <v>54</v>
      </c>
      <c r="C42" s="37"/>
      <c r="D42" s="33">
        <v>2500</v>
      </c>
      <c r="E42" s="22">
        <f t="shared" si="3"/>
        <v>2650</v>
      </c>
      <c r="F42" s="22">
        <f t="shared" si="4"/>
        <v>2700</v>
      </c>
      <c r="G42" s="22">
        <f t="shared" si="5"/>
        <v>2750</v>
      </c>
      <c r="H42" s="23" t="s">
        <v>8</v>
      </c>
      <c r="I42" s="11"/>
      <c r="K42" s="29"/>
    </row>
    <row r="43" spans="2:13" x14ac:dyDescent="0.3">
      <c r="B43" s="32" t="s">
        <v>55</v>
      </c>
      <c r="C43" s="37"/>
      <c r="D43" s="33">
        <v>1200</v>
      </c>
      <c r="E43" s="22">
        <f t="shared" si="3"/>
        <v>1270</v>
      </c>
      <c r="F43" s="22">
        <f t="shared" si="4"/>
        <v>1300</v>
      </c>
      <c r="G43" s="22">
        <f t="shared" si="5"/>
        <v>1320</v>
      </c>
      <c r="H43" s="23" t="s">
        <v>8</v>
      </c>
      <c r="I43" s="38"/>
      <c r="K43" s="29"/>
    </row>
    <row r="44" spans="2:13" x14ac:dyDescent="0.3">
      <c r="B44" s="32" t="s">
        <v>56</v>
      </c>
      <c r="C44" s="37"/>
      <c r="D44" s="33">
        <v>650</v>
      </c>
      <c r="E44" s="22">
        <f t="shared" si="3"/>
        <v>690</v>
      </c>
      <c r="F44" s="22">
        <f t="shared" si="4"/>
        <v>700</v>
      </c>
      <c r="G44" s="22">
        <f t="shared" si="5"/>
        <v>720</v>
      </c>
      <c r="H44" s="23" t="s">
        <v>8</v>
      </c>
      <c r="I44" s="11"/>
      <c r="K44" s="29"/>
    </row>
    <row r="45" spans="2:13" x14ac:dyDescent="0.3">
      <c r="B45" s="7" t="s">
        <v>57</v>
      </c>
      <c r="C45" s="8"/>
      <c r="D45" s="22">
        <v>2900</v>
      </c>
      <c r="E45" s="22">
        <f t="shared" si="3"/>
        <v>3070</v>
      </c>
      <c r="F45" s="22">
        <f t="shared" si="4"/>
        <v>3130</v>
      </c>
      <c r="G45" s="22">
        <f t="shared" si="5"/>
        <v>3190</v>
      </c>
      <c r="H45" s="23" t="s">
        <v>8</v>
      </c>
      <c r="I45" s="11"/>
      <c r="K45" s="29"/>
    </row>
    <row r="46" spans="2:13" x14ac:dyDescent="0.3">
      <c r="B46" s="7" t="s">
        <v>58</v>
      </c>
      <c r="C46" s="8"/>
      <c r="D46" s="22">
        <v>2300</v>
      </c>
      <c r="E46" s="22">
        <f t="shared" si="3"/>
        <v>2440</v>
      </c>
      <c r="F46" s="22">
        <f t="shared" si="4"/>
        <v>2480</v>
      </c>
      <c r="G46" s="22">
        <f t="shared" si="5"/>
        <v>2530</v>
      </c>
      <c r="H46" s="23" t="s">
        <v>8</v>
      </c>
      <c r="I46" s="11"/>
      <c r="K46" s="29"/>
    </row>
    <row r="47" spans="2:13" x14ac:dyDescent="0.3">
      <c r="B47" s="7" t="s">
        <v>59</v>
      </c>
      <c r="C47" s="22"/>
      <c r="D47" s="22">
        <v>5000</v>
      </c>
      <c r="E47" s="22">
        <f t="shared" si="3"/>
        <v>5300</v>
      </c>
      <c r="F47" s="22">
        <f t="shared" si="4"/>
        <v>5400</v>
      </c>
      <c r="G47" s="22">
        <f t="shared" si="5"/>
        <v>5500</v>
      </c>
      <c r="H47" s="23" t="s">
        <v>8</v>
      </c>
      <c r="I47" s="24"/>
      <c r="K47" s="29"/>
    </row>
    <row r="48" spans="2:13" x14ac:dyDescent="0.3">
      <c r="B48" s="7" t="s">
        <v>60</v>
      </c>
      <c r="C48" s="22"/>
      <c r="D48" s="22">
        <v>3800</v>
      </c>
      <c r="E48" s="22">
        <f t="shared" si="3"/>
        <v>4030</v>
      </c>
      <c r="F48" s="22">
        <f t="shared" si="4"/>
        <v>4100</v>
      </c>
      <c r="G48" s="22">
        <f t="shared" si="5"/>
        <v>4180</v>
      </c>
      <c r="H48" s="23" t="s">
        <v>8</v>
      </c>
      <c r="I48" s="24"/>
    </row>
    <row r="49" spans="2:9" x14ac:dyDescent="0.3">
      <c r="B49" s="7" t="s">
        <v>61</v>
      </c>
      <c r="C49" s="31"/>
      <c r="D49" s="22">
        <v>1500</v>
      </c>
      <c r="E49" s="22">
        <f t="shared" si="3"/>
        <v>1590</v>
      </c>
      <c r="F49" s="22">
        <f t="shared" si="4"/>
        <v>1620</v>
      </c>
      <c r="G49" s="22">
        <f t="shared" si="5"/>
        <v>1650</v>
      </c>
      <c r="H49" s="23" t="s">
        <v>8</v>
      </c>
      <c r="I49" s="24"/>
    </row>
    <row r="50" spans="2:9" x14ac:dyDescent="0.3">
      <c r="B50" s="7" t="s">
        <v>62</v>
      </c>
      <c r="C50" s="31"/>
      <c r="D50" s="22">
        <v>3500</v>
      </c>
      <c r="E50" s="22">
        <f t="shared" si="3"/>
        <v>3710</v>
      </c>
      <c r="F50" s="22">
        <f t="shared" si="4"/>
        <v>3780</v>
      </c>
      <c r="G50" s="22">
        <f t="shared" si="5"/>
        <v>3850</v>
      </c>
      <c r="H50" s="23" t="s">
        <v>8</v>
      </c>
      <c r="I50" s="24"/>
    </row>
    <row r="51" spans="2:9" x14ac:dyDescent="0.3">
      <c r="B51" s="7" t="s">
        <v>63</v>
      </c>
      <c r="C51" s="31"/>
      <c r="D51" s="22">
        <v>2600</v>
      </c>
      <c r="E51" s="22">
        <f t="shared" si="3"/>
        <v>2760</v>
      </c>
      <c r="F51" s="22">
        <f t="shared" si="4"/>
        <v>2810</v>
      </c>
      <c r="G51" s="22">
        <f t="shared" si="5"/>
        <v>2860</v>
      </c>
      <c r="H51" s="23" t="s">
        <v>28</v>
      </c>
      <c r="I51" s="24"/>
    </row>
    <row r="52" spans="2:9" x14ac:dyDescent="0.3">
      <c r="B52" s="7" t="s">
        <v>64</v>
      </c>
      <c r="C52" s="31"/>
      <c r="D52" s="22">
        <v>3000</v>
      </c>
      <c r="E52" s="22">
        <f t="shared" si="3"/>
        <v>3180</v>
      </c>
      <c r="F52" s="22">
        <f t="shared" si="4"/>
        <v>3240</v>
      </c>
      <c r="G52" s="22">
        <f t="shared" si="5"/>
        <v>3300</v>
      </c>
      <c r="H52" s="23" t="s">
        <v>8</v>
      </c>
      <c r="I52" s="11"/>
    </row>
    <row r="53" spans="2:9" x14ac:dyDescent="0.3">
      <c r="B53" s="7" t="s">
        <v>65</v>
      </c>
      <c r="C53" s="31"/>
      <c r="D53" s="22">
        <v>2600</v>
      </c>
      <c r="E53" s="22">
        <f t="shared" si="3"/>
        <v>2760</v>
      </c>
      <c r="F53" s="22">
        <f t="shared" si="4"/>
        <v>2810</v>
      </c>
      <c r="G53" s="22">
        <f t="shared" si="5"/>
        <v>2860</v>
      </c>
      <c r="H53" s="23" t="s">
        <v>8</v>
      </c>
      <c r="I53" s="11"/>
    </row>
    <row r="54" spans="2:9" x14ac:dyDescent="0.3">
      <c r="B54" s="7" t="s">
        <v>66</v>
      </c>
      <c r="C54" s="31"/>
      <c r="D54" s="22">
        <v>2000</v>
      </c>
      <c r="E54" s="22">
        <f t="shared" si="3"/>
        <v>2120</v>
      </c>
      <c r="F54" s="22">
        <f t="shared" si="4"/>
        <v>2160</v>
      </c>
      <c r="G54" s="22">
        <f t="shared" si="5"/>
        <v>2200</v>
      </c>
      <c r="H54" s="23" t="s">
        <v>28</v>
      </c>
      <c r="I54" s="11"/>
    </row>
    <row r="55" spans="2:9" x14ac:dyDescent="0.3">
      <c r="B55" s="60" t="s">
        <v>67</v>
      </c>
      <c r="C55" s="31" t="s">
        <v>68</v>
      </c>
      <c r="D55" s="22">
        <v>3000</v>
      </c>
      <c r="E55" s="22">
        <f t="shared" si="3"/>
        <v>3180</v>
      </c>
      <c r="F55" s="22">
        <f t="shared" si="4"/>
        <v>3240</v>
      </c>
      <c r="G55" s="22">
        <f t="shared" si="5"/>
        <v>3300</v>
      </c>
      <c r="H55" s="23" t="s">
        <v>28</v>
      </c>
      <c r="I55" s="11"/>
    </row>
    <row r="56" spans="2:9" x14ac:dyDescent="0.3">
      <c r="B56" s="61"/>
      <c r="C56" s="31" t="s">
        <v>69</v>
      </c>
      <c r="D56" s="22">
        <v>6000</v>
      </c>
      <c r="E56" s="22">
        <f t="shared" si="3"/>
        <v>6360</v>
      </c>
      <c r="F56" s="22">
        <f t="shared" si="4"/>
        <v>6480</v>
      </c>
      <c r="G56" s="22">
        <f t="shared" si="5"/>
        <v>6600</v>
      </c>
      <c r="H56" s="23" t="s">
        <v>8</v>
      </c>
      <c r="I56" s="11"/>
    </row>
    <row r="57" spans="2:9" x14ac:dyDescent="0.3">
      <c r="B57" s="7" t="s">
        <v>70</v>
      </c>
      <c r="C57" s="31"/>
      <c r="D57" s="22">
        <v>1500</v>
      </c>
      <c r="E57" s="22">
        <f t="shared" si="3"/>
        <v>1590</v>
      </c>
      <c r="F57" s="22">
        <f t="shared" si="4"/>
        <v>1620</v>
      </c>
      <c r="G57" s="22">
        <f t="shared" si="5"/>
        <v>1650</v>
      </c>
      <c r="H57" s="23" t="s">
        <v>8</v>
      </c>
      <c r="I57" s="11"/>
    </row>
    <row r="58" spans="2:9" x14ac:dyDescent="0.3">
      <c r="B58" s="39" t="s">
        <v>71</v>
      </c>
      <c r="C58" s="31"/>
      <c r="D58" s="22">
        <v>5500</v>
      </c>
      <c r="E58" s="22">
        <f t="shared" si="3"/>
        <v>5830</v>
      </c>
      <c r="F58" s="22">
        <f t="shared" si="4"/>
        <v>5940</v>
      </c>
      <c r="G58" s="22">
        <f t="shared" si="5"/>
        <v>6050</v>
      </c>
      <c r="H58" s="23" t="s">
        <v>8</v>
      </c>
      <c r="I58" s="11"/>
    </row>
    <row r="59" spans="2:9" x14ac:dyDescent="0.3">
      <c r="B59" s="60" t="s">
        <v>72</v>
      </c>
      <c r="C59" s="31" t="s">
        <v>73</v>
      </c>
      <c r="D59" s="22">
        <v>5000</v>
      </c>
      <c r="E59" s="22">
        <f t="shared" si="3"/>
        <v>5300</v>
      </c>
      <c r="F59" s="22">
        <f t="shared" si="4"/>
        <v>5400</v>
      </c>
      <c r="G59" s="22">
        <f t="shared" si="5"/>
        <v>5500</v>
      </c>
      <c r="H59" s="23" t="s">
        <v>28</v>
      </c>
      <c r="I59" s="38"/>
    </row>
    <row r="60" spans="2:9" x14ac:dyDescent="0.3">
      <c r="B60" s="65"/>
      <c r="C60" s="31" t="s">
        <v>74</v>
      </c>
      <c r="D60" s="22">
        <v>7000</v>
      </c>
      <c r="E60" s="22">
        <f t="shared" si="3"/>
        <v>7420</v>
      </c>
      <c r="F60" s="22">
        <f t="shared" si="4"/>
        <v>7560</v>
      </c>
      <c r="G60" s="22">
        <f t="shared" si="5"/>
        <v>7700</v>
      </c>
      <c r="H60" s="23" t="s">
        <v>8</v>
      </c>
      <c r="I60" s="38"/>
    </row>
    <row r="61" spans="2:9" x14ac:dyDescent="0.3">
      <c r="B61" s="65"/>
      <c r="C61" s="31" t="s">
        <v>75</v>
      </c>
      <c r="D61" s="22">
        <v>7000</v>
      </c>
      <c r="E61" s="22">
        <f t="shared" si="3"/>
        <v>7420</v>
      </c>
      <c r="F61" s="22">
        <f t="shared" si="4"/>
        <v>7560</v>
      </c>
      <c r="G61" s="22">
        <f t="shared" si="5"/>
        <v>7700</v>
      </c>
      <c r="H61" s="23" t="s">
        <v>8</v>
      </c>
      <c r="I61" s="38"/>
    </row>
    <row r="62" spans="2:9" x14ac:dyDescent="0.3">
      <c r="B62" s="65"/>
      <c r="C62" s="31" t="s">
        <v>76</v>
      </c>
      <c r="D62" s="22">
        <v>7000</v>
      </c>
      <c r="E62" s="22">
        <f t="shared" si="3"/>
        <v>7420</v>
      </c>
      <c r="F62" s="22">
        <f t="shared" si="4"/>
        <v>7560</v>
      </c>
      <c r="G62" s="22">
        <f t="shared" si="5"/>
        <v>7700</v>
      </c>
      <c r="H62" s="23" t="s">
        <v>8</v>
      </c>
      <c r="I62" s="38"/>
    </row>
    <row r="63" spans="2:9" x14ac:dyDescent="0.3">
      <c r="B63" s="40" t="s">
        <v>77</v>
      </c>
      <c r="C63" s="31" t="s">
        <v>78</v>
      </c>
      <c r="D63" s="22">
        <v>15000</v>
      </c>
      <c r="E63" s="22">
        <f t="shared" si="3"/>
        <v>15900</v>
      </c>
      <c r="F63" s="22">
        <f t="shared" si="4"/>
        <v>16200</v>
      </c>
      <c r="G63" s="22">
        <f t="shared" si="5"/>
        <v>16500</v>
      </c>
      <c r="H63" s="23" t="s">
        <v>8</v>
      </c>
      <c r="I63" s="38"/>
    </row>
    <row r="64" spans="2:9" ht="15.75" customHeight="1" x14ac:dyDescent="0.3">
      <c r="B64" s="7" t="s">
        <v>79</v>
      </c>
      <c r="C64" s="22"/>
      <c r="D64" s="22">
        <v>20000</v>
      </c>
      <c r="E64" s="22">
        <f t="shared" si="3"/>
        <v>21200</v>
      </c>
      <c r="F64" s="22">
        <f t="shared" si="4"/>
        <v>21600</v>
      </c>
      <c r="G64" s="22">
        <f t="shared" si="5"/>
        <v>22000</v>
      </c>
      <c r="H64" s="23" t="s">
        <v>8</v>
      </c>
      <c r="I64" s="27"/>
    </row>
    <row r="65" spans="2:9" ht="15.75" customHeight="1" x14ac:dyDescent="0.3">
      <c r="B65" s="7" t="s">
        <v>80</v>
      </c>
      <c r="C65" s="22"/>
      <c r="D65" s="22">
        <v>10000</v>
      </c>
      <c r="E65" s="22">
        <f t="shared" si="3"/>
        <v>10600</v>
      </c>
      <c r="F65" s="22">
        <f t="shared" si="4"/>
        <v>10800</v>
      </c>
      <c r="G65" s="22">
        <f t="shared" si="5"/>
        <v>11000</v>
      </c>
      <c r="H65" s="23" t="s">
        <v>8</v>
      </c>
      <c r="I65" s="27"/>
    </row>
    <row r="66" spans="2:9" ht="15.75" customHeight="1" x14ac:dyDescent="0.3">
      <c r="B66" s="7" t="s">
        <v>81</v>
      </c>
      <c r="C66" s="22"/>
      <c r="D66" s="22">
        <v>7000</v>
      </c>
      <c r="E66" s="22">
        <f t="shared" si="3"/>
        <v>7420</v>
      </c>
      <c r="F66" s="22">
        <f t="shared" si="4"/>
        <v>7560</v>
      </c>
      <c r="G66" s="22">
        <f t="shared" si="5"/>
        <v>7700</v>
      </c>
      <c r="H66" s="23" t="s">
        <v>8</v>
      </c>
      <c r="I66" s="27"/>
    </row>
    <row r="67" spans="2:9" ht="15.75" customHeight="1" x14ac:dyDescent="0.3">
      <c r="B67" s="7" t="s">
        <v>82</v>
      </c>
      <c r="C67" s="22"/>
      <c r="D67" s="22">
        <v>4000</v>
      </c>
      <c r="E67" s="22">
        <f t="shared" si="3"/>
        <v>4240</v>
      </c>
      <c r="F67" s="22">
        <f t="shared" si="4"/>
        <v>4320</v>
      </c>
      <c r="G67" s="22">
        <f t="shared" si="5"/>
        <v>4400</v>
      </c>
      <c r="H67" s="23" t="s">
        <v>8</v>
      </c>
      <c r="I67" s="27"/>
    </row>
    <row r="68" spans="2:9" ht="15.75" customHeight="1" x14ac:dyDescent="0.3">
      <c r="B68" s="7" t="s">
        <v>83</v>
      </c>
      <c r="C68" s="22"/>
      <c r="D68" s="22">
        <v>3000</v>
      </c>
      <c r="E68" s="22">
        <f t="shared" si="3"/>
        <v>3180</v>
      </c>
      <c r="F68" s="22">
        <f t="shared" si="4"/>
        <v>3240</v>
      </c>
      <c r="G68" s="22">
        <f t="shared" si="5"/>
        <v>3300</v>
      </c>
      <c r="H68" s="23" t="s">
        <v>8</v>
      </c>
      <c r="I68" s="27"/>
    </row>
    <row r="69" spans="2:9" ht="15.75" customHeight="1" x14ac:dyDescent="0.3">
      <c r="B69" s="7" t="s">
        <v>84</v>
      </c>
      <c r="C69" s="22"/>
      <c r="D69" s="22">
        <v>10000</v>
      </c>
      <c r="E69" s="22">
        <f t="shared" si="3"/>
        <v>10600</v>
      </c>
      <c r="F69" s="22">
        <f t="shared" si="4"/>
        <v>10800</v>
      </c>
      <c r="G69" s="22">
        <f t="shared" si="5"/>
        <v>11000</v>
      </c>
      <c r="H69" s="23" t="s">
        <v>8</v>
      </c>
      <c r="I69" s="27"/>
    </row>
    <row r="70" spans="2:9" ht="15.75" customHeight="1" x14ac:dyDescent="0.3">
      <c r="B70" s="7" t="s">
        <v>85</v>
      </c>
      <c r="C70" s="22"/>
      <c r="D70" s="22">
        <v>7000</v>
      </c>
      <c r="E70" s="22">
        <f t="shared" si="3"/>
        <v>7420</v>
      </c>
      <c r="F70" s="22">
        <f t="shared" si="4"/>
        <v>7560</v>
      </c>
      <c r="G70" s="22">
        <f t="shared" si="5"/>
        <v>7700</v>
      </c>
      <c r="H70" s="23" t="s">
        <v>8</v>
      </c>
      <c r="I70" s="27"/>
    </row>
    <row r="71" spans="2:9" ht="15.75" customHeight="1" x14ac:dyDescent="0.3">
      <c r="B71" s="7" t="s">
        <v>86</v>
      </c>
      <c r="C71" s="22"/>
      <c r="D71" s="22">
        <v>13000</v>
      </c>
      <c r="E71" s="22">
        <f t="shared" si="3"/>
        <v>13780</v>
      </c>
      <c r="F71" s="22">
        <f t="shared" si="4"/>
        <v>14040</v>
      </c>
      <c r="G71" s="22">
        <f t="shared" si="5"/>
        <v>14300</v>
      </c>
      <c r="H71" s="23" t="s">
        <v>8</v>
      </c>
      <c r="I71" s="27"/>
    </row>
    <row r="72" spans="2:9" ht="15.75" customHeight="1" thickBot="1" x14ac:dyDescent="0.35">
      <c r="B72" s="41" t="s">
        <v>87</v>
      </c>
      <c r="C72" s="42"/>
      <c r="D72" s="42">
        <v>11000</v>
      </c>
      <c r="E72" s="42">
        <f t="shared" si="3"/>
        <v>11660</v>
      </c>
      <c r="F72" s="42">
        <f t="shared" si="4"/>
        <v>11880</v>
      </c>
      <c r="G72" s="42">
        <f t="shared" si="5"/>
        <v>12100</v>
      </c>
      <c r="H72" s="43" t="s">
        <v>8</v>
      </c>
      <c r="I72" s="44"/>
    </row>
    <row r="73" spans="2:9" ht="16.5" customHeight="1" x14ac:dyDescent="0.3"/>
    <row r="74" spans="2:9" x14ac:dyDescent="0.3">
      <c r="B74" s="66"/>
      <c r="C74" s="66"/>
      <c r="D74" s="66"/>
      <c r="E74" s="66"/>
      <c r="F74" s="66"/>
      <c r="G74" s="66"/>
      <c r="H74" s="66"/>
    </row>
    <row r="75" spans="2:9" x14ac:dyDescent="0.3">
      <c r="B75" s="67"/>
      <c r="C75" s="67"/>
      <c r="D75" s="67"/>
      <c r="E75" s="67"/>
      <c r="F75" s="67"/>
      <c r="G75" s="67"/>
      <c r="H75" s="67"/>
    </row>
    <row r="76" spans="2:9" x14ac:dyDescent="0.3">
      <c r="B76" s="66"/>
      <c r="C76" s="66"/>
      <c r="D76" s="66"/>
      <c r="E76" s="66"/>
      <c r="F76" s="66"/>
      <c r="G76" s="66"/>
      <c r="H76" s="66"/>
    </row>
    <row r="77" spans="2:9" ht="51.75" customHeight="1" x14ac:dyDescent="0.3">
      <c r="B77" s="68"/>
      <c r="C77" s="68"/>
      <c r="D77" s="68"/>
      <c r="E77" s="68"/>
      <c r="F77" s="68"/>
      <c r="G77" s="68"/>
      <c r="H77" s="68"/>
    </row>
  </sheetData>
  <mergeCells count="27">
    <mergeCell ref="B59:B62"/>
    <mergeCell ref="B74:H74"/>
    <mergeCell ref="B75:H75"/>
    <mergeCell ref="B76:H76"/>
    <mergeCell ref="B77:H77"/>
    <mergeCell ref="B55:B56"/>
    <mergeCell ref="B11:B12"/>
    <mergeCell ref="B14:H14"/>
    <mergeCell ref="B15:I15"/>
    <mergeCell ref="B16:B17"/>
    <mergeCell ref="C16:C17"/>
    <mergeCell ref="D16:D17"/>
    <mergeCell ref="E16:G16"/>
    <mergeCell ref="H16:H17"/>
    <mergeCell ref="I16:I17"/>
    <mergeCell ref="B20:B21"/>
    <mergeCell ref="B22:B23"/>
    <mergeCell ref="B24:B25"/>
    <mergeCell ref="B26:B27"/>
    <mergeCell ref="B28:B29"/>
    <mergeCell ref="B2:I2"/>
    <mergeCell ref="B3:B4"/>
    <mergeCell ref="C3:C4"/>
    <mergeCell ref="D3:D4"/>
    <mergeCell ref="E3:G3"/>
    <mergeCell ref="H3:H4"/>
    <mergeCell ref="I3:I4"/>
  </mergeCells>
  <phoneticPr fontId="3" type="noConversion"/>
  <pageMargins left="0.23622047244094491" right="0.23622047244094491" top="0" bottom="0" header="0.31496062992125984" footer="0.31496062992125984"/>
  <pageSetup paperSize="9"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34" sqref="A34"/>
    </sheetView>
  </sheetViews>
  <sheetFormatPr defaultRowHeight="16.5" x14ac:dyDescent="0.3"/>
  <cols>
    <col min="1" max="1" width="35.25" customWidth="1"/>
    <col min="3" max="3" width="24.25" customWidth="1"/>
  </cols>
  <sheetData>
    <row r="1" spans="1:4" ht="34.5" customHeight="1" thickBot="1" x14ac:dyDescent="0.35">
      <c r="A1" s="69" t="s">
        <v>106</v>
      </c>
      <c r="B1" s="69"/>
      <c r="C1" s="69"/>
      <c r="D1" s="69"/>
    </row>
    <row r="2" spans="1:4" x14ac:dyDescent="0.3">
      <c r="A2" s="54" t="s">
        <v>88</v>
      </c>
      <c r="B2" s="56" t="s">
        <v>89</v>
      </c>
      <c r="C2" s="70" t="s">
        <v>90</v>
      </c>
      <c r="D2" s="72" t="s">
        <v>91</v>
      </c>
    </row>
    <row r="3" spans="1:4" ht="17.25" thickBot="1" x14ac:dyDescent="0.35">
      <c r="A3" s="55"/>
      <c r="B3" s="57"/>
      <c r="C3" s="71"/>
      <c r="D3" s="73"/>
    </row>
    <row r="4" spans="1:4" ht="17.25" thickTop="1" x14ac:dyDescent="0.3">
      <c r="A4" s="45" t="s">
        <v>92</v>
      </c>
      <c r="B4" s="46" t="s">
        <v>93</v>
      </c>
      <c r="C4" s="47" t="s">
        <v>105</v>
      </c>
      <c r="D4" s="48"/>
    </row>
    <row r="5" spans="1:4" x14ac:dyDescent="0.3">
      <c r="A5" s="45" t="s">
        <v>94</v>
      </c>
      <c r="B5" s="46" t="s">
        <v>95</v>
      </c>
      <c r="C5" s="47" t="s">
        <v>105</v>
      </c>
      <c r="D5" s="48"/>
    </row>
    <row r="6" spans="1:4" x14ac:dyDescent="0.3">
      <c r="A6" s="45" t="s">
        <v>96</v>
      </c>
      <c r="B6" s="46" t="s">
        <v>95</v>
      </c>
      <c r="C6" s="47" t="s">
        <v>105</v>
      </c>
      <c r="D6" s="48"/>
    </row>
    <row r="7" spans="1:4" x14ac:dyDescent="0.3">
      <c r="A7" s="45" t="s">
        <v>97</v>
      </c>
      <c r="B7" s="46" t="s">
        <v>95</v>
      </c>
      <c r="C7" s="47" t="s">
        <v>105</v>
      </c>
      <c r="D7" s="48"/>
    </row>
    <row r="8" spans="1:4" x14ac:dyDescent="0.3">
      <c r="A8" s="45" t="s">
        <v>98</v>
      </c>
      <c r="B8" s="46" t="s">
        <v>95</v>
      </c>
      <c r="C8" s="47" t="s">
        <v>105</v>
      </c>
      <c r="D8" s="48"/>
    </row>
    <row r="9" spans="1:4" x14ac:dyDescent="0.3">
      <c r="A9" s="45" t="s">
        <v>99</v>
      </c>
      <c r="B9" s="46" t="s">
        <v>95</v>
      </c>
      <c r="C9" s="47" t="s">
        <v>105</v>
      </c>
      <c r="D9" s="48"/>
    </row>
    <row r="10" spans="1:4" x14ac:dyDescent="0.3">
      <c r="A10" s="45" t="s">
        <v>100</v>
      </c>
      <c r="B10" s="46" t="s">
        <v>95</v>
      </c>
      <c r="C10" s="47" t="s">
        <v>105</v>
      </c>
      <c r="D10" s="48"/>
    </row>
    <row r="11" spans="1:4" x14ac:dyDescent="0.3">
      <c r="A11" s="45" t="s">
        <v>101</v>
      </c>
      <c r="B11" s="46" t="s">
        <v>95</v>
      </c>
      <c r="C11" s="47" t="s">
        <v>105</v>
      </c>
      <c r="D11" s="48"/>
    </row>
    <row r="12" spans="1:4" x14ac:dyDescent="0.3">
      <c r="A12" s="45" t="s">
        <v>102</v>
      </c>
      <c r="B12" s="46" t="s">
        <v>95</v>
      </c>
      <c r="C12" s="47" t="s">
        <v>105</v>
      </c>
      <c r="D12" s="48"/>
    </row>
    <row r="13" spans="1:4" x14ac:dyDescent="0.3">
      <c r="A13" s="45" t="s">
        <v>103</v>
      </c>
      <c r="B13" s="46" t="s">
        <v>95</v>
      </c>
      <c r="C13" s="47" t="s">
        <v>105</v>
      </c>
      <c r="D13" s="48"/>
    </row>
    <row r="14" spans="1:4" ht="17.25" thickBot="1" x14ac:dyDescent="0.35">
      <c r="A14" s="49" t="s">
        <v>104</v>
      </c>
      <c r="B14" s="50" t="s">
        <v>95</v>
      </c>
      <c r="C14" s="51" t="s">
        <v>105</v>
      </c>
      <c r="D14" s="52"/>
    </row>
  </sheetData>
  <mergeCells count="5">
    <mergeCell ref="A1:D1"/>
    <mergeCell ref="A2:A3"/>
    <mergeCell ref="B2:B3"/>
    <mergeCell ref="C2:C3"/>
    <mergeCell ref="D2:D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2020년7월(춘천산농산물)</vt:lpstr>
      <vt:lpstr>2020년7월(도내산잡곡)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2020-06-16T04:57:47Z</cp:lastPrinted>
  <dcterms:created xsi:type="dcterms:W3CDTF">2020-06-16T04:56:44Z</dcterms:created>
  <dcterms:modified xsi:type="dcterms:W3CDTF">2020-06-18T01:04:12Z</dcterms:modified>
</cp:coreProperties>
</file>