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spare\2020년\학교공유자료\춘천산농산물현황\2020년\6월\"/>
    </mc:Choice>
  </mc:AlternateContent>
  <bookViews>
    <workbookView xWindow="0" yWindow="0" windowWidth="28800" windowHeight="12390"/>
  </bookViews>
  <sheets>
    <sheet name="2020년6월(춘천산)" sheetId="1" r:id="rId1"/>
    <sheet name="2020년6월(도내산)" sheetId="3" r:id="rId2"/>
    <sheet name="공급시기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1" i="2" l="1"/>
  <c r="E51" i="2"/>
  <c r="D51" i="2"/>
  <c r="F50" i="2"/>
  <c r="E50" i="2"/>
  <c r="D50" i="2"/>
  <c r="F49" i="2"/>
  <c r="E49" i="2"/>
  <c r="D49" i="2"/>
  <c r="F48" i="2"/>
  <c r="E48" i="2"/>
  <c r="D48" i="2"/>
  <c r="F47" i="2"/>
  <c r="E47" i="2"/>
  <c r="D47" i="2"/>
  <c r="F46" i="2"/>
  <c r="E46" i="2"/>
  <c r="D46" i="2"/>
  <c r="F45" i="2"/>
  <c r="E45" i="2"/>
  <c r="D45" i="2"/>
  <c r="F44" i="2"/>
  <c r="E44" i="2"/>
  <c r="D44" i="2"/>
  <c r="F43" i="2"/>
  <c r="E43" i="2"/>
  <c r="D43" i="2"/>
  <c r="F42" i="2"/>
  <c r="E42" i="2"/>
  <c r="D42" i="2"/>
  <c r="F41" i="2"/>
  <c r="E41" i="2"/>
  <c r="D41" i="2"/>
  <c r="F40" i="2"/>
  <c r="E40" i="2"/>
  <c r="D40" i="2"/>
  <c r="F39" i="2"/>
  <c r="E39" i="2"/>
  <c r="D39" i="2"/>
  <c r="F38" i="2"/>
  <c r="E38" i="2"/>
  <c r="D38" i="2"/>
  <c r="F37" i="2"/>
  <c r="E37" i="2"/>
  <c r="D37" i="2"/>
  <c r="F36" i="2"/>
  <c r="E36" i="2"/>
  <c r="D36" i="2"/>
  <c r="F35" i="2"/>
  <c r="E35" i="2"/>
  <c r="D35" i="2"/>
  <c r="F34" i="2"/>
  <c r="E34" i="2"/>
  <c r="D34" i="2"/>
  <c r="F33" i="2"/>
  <c r="E33" i="2"/>
  <c r="D33" i="2"/>
  <c r="F32" i="2"/>
  <c r="E32" i="2"/>
  <c r="D32" i="2"/>
  <c r="F31" i="2"/>
  <c r="E31" i="2"/>
  <c r="D31" i="2"/>
  <c r="F30" i="2"/>
  <c r="E30" i="2"/>
  <c r="D30" i="2"/>
  <c r="F29" i="2"/>
  <c r="E29" i="2"/>
  <c r="D29" i="2"/>
  <c r="F28" i="2"/>
  <c r="E28" i="2"/>
  <c r="D28" i="2"/>
  <c r="F27" i="2"/>
  <c r="E27" i="2"/>
  <c r="D27" i="2"/>
  <c r="F26" i="2"/>
  <c r="E26" i="2"/>
  <c r="D26" i="2"/>
  <c r="F25" i="2"/>
  <c r="E25" i="2"/>
  <c r="D25" i="2"/>
  <c r="F24" i="2"/>
  <c r="E24" i="2"/>
  <c r="D24" i="2"/>
  <c r="F23" i="2"/>
  <c r="E23" i="2"/>
  <c r="D23" i="2"/>
  <c r="F22" i="2"/>
  <c r="E22" i="2"/>
  <c r="D22" i="2"/>
  <c r="F21" i="2"/>
  <c r="E21" i="2"/>
  <c r="D21" i="2"/>
  <c r="F20" i="2"/>
  <c r="E20" i="2"/>
  <c r="D20" i="2"/>
  <c r="F19" i="2"/>
  <c r="E19" i="2"/>
  <c r="D19" i="2"/>
  <c r="F18" i="2"/>
  <c r="E18" i="2"/>
  <c r="D18" i="2"/>
  <c r="F17" i="2"/>
  <c r="E17" i="2"/>
  <c r="D17" i="2"/>
  <c r="F16" i="2"/>
  <c r="E16" i="2"/>
  <c r="D16" i="2"/>
  <c r="F15" i="2"/>
  <c r="E15" i="2"/>
  <c r="D15" i="2"/>
  <c r="F14" i="2"/>
  <c r="E14" i="2"/>
  <c r="D14" i="2"/>
  <c r="F13" i="2"/>
  <c r="E13" i="2"/>
  <c r="D13" i="2"/>
  <c r="F12" i="2"/>
  <c r="E12" i="2"/>
  <c r="D12" i="2"/>
  <c r="F11" i="2"/>
  <c r="E11" i="2"/>
  <c r="D11" i="2"/>
  <c r="F10" i="2"/>
  <c r="E10" i="2"/>
  <c r="D10" i="2"/>
  <c r="F9" i="2"/>
  <c r="E9" i="2"/>
  <c r="D9" i="2"/>
  <c r="F8" i="2"/>
  <c r="E8" i="2"/>
  <c r="D8" i="2"/>
  <c r="F7" i="2"/>
  <c r="E7" i="2"/>
  <c r="D7" i="2"/>
  <c r="D17" i="1" l="1"/>
  <c r="E17" i="1"/>
  <c r="F17" i="1"/>
  <c r="D18" i="1"/>
  <c r="E18" i="1"/>
  <c r="F18" i="1"/>
  <c r="D19" i="1"/>
  <c r="E19" i="1"/>
  <c r="F19" i="1"/>
  <c r="D20" i="1"/>
  <c r="E20" i="1"/>
  <c r="F20" i="1"/>
  <c r="D21" i="1"/>
  <c r="E21" i="1"/>
  <c r="F21" i="1"/>
  <c r="D22" i="1"/>
  <c r="E22" i="1"/>
  <c r="F22" i="1"/>
  <c r="D23" i="1"/>
  <c r="E23" i="1"/>
  <c r="F23" i="1"/>
  <c r="D24" i="1"/>
  <c r="E24" i="1"/>
  <c r="F24" i="1"/>
  <c r="D25" i="1"/>
  <c r="E25" i="1"/>
  <c r="F25" i="1"/>
  <c r="D26" i="1"/>
  <c r="E26" i="1"/>
  <c r="F26" i="1"/>
  <c r="D27" i="1"/>
  <c r="E27" i="1"/>
  <c r="F27" i="1"/>
  <c r="D28" i="1"/>
  <c r="E28" i="1"/>
  <c r="F28" i="1"/>
  <c r="D29" i="1"/>
  <c r="E29" i="1"/>
  <c r="F29" i="1"/>
  <c r="D30" i="1"/>
  <c r="E30" i="1"/>
  <c r="F30" i="1"/>
  <c r="D31" i="1"/>
  <c r="E31" i="1"/>
  <c r="F31" i="1"/>
  <c r="D32" i="1"/>
  <c r="E32" i="1"/>
  <c r="F32" i="1"/>
  <c r="D33" i="1"/>
  <c r="E33" i="1"/>
  <c r="F33" i="1"/>
  <c r="D34" i="1"/>
  <c r="E34" i="1"/>
  <c r="F34" i="1"/>
  <c r="D35" i="1"/>
  <c r="E35" i="1"/>
  <c r="F35" i="1"/>
  <c r="D36" i="1"/>
  <c r="E36" i="1"/>
  <c r="F36" i="1"/>
  <c r="D37" i="1"/>
  <c r="E37" i="1"/>
  <c r="F37" i="1"/>
  <c r="D38" i="1"/>
  <c r="E38" i="1"/>
  <c r="F38" i="1"/>
  <c r="D39" i="1"/>
  <c r="E39" i="1"/>
  <c r="F39" i="1"/>
  <c r="D40" i="1"/>
  <c r="E40" i="1"/>
  <c r="F40" i="1"/>
  <c r="D41" i="1"/>
  <c r="E41" i="1"/>
  <c r="F41" i="1"/>
  <c r="D42" i="1"/>
  <c r="E42" i="1"/>
  <c r="F42" i="1"/>
  <c r="D43" i="1"/>
  <c r="E43" i="1"/>
  <c r="F43" i="1"/>
  <c r="D44" i="1"/>
  <c r="E44" i="1"/>
  <c r="F44" i="1"/>
  <c r="D45" i="1"/>
  <c r="E45" i="1"/>
  <c r="F45" i="1"/>
  <c r="D46" i="1"/>
  <c r="E46" i="1"/>
  <c r="F46" i="1"/>
  <c r="D47" i="1"/>
  <c r="E47" i="1"/>
  <c r="F47" i="1"/>
  <c r="D48" i="1"/>
  <c r="E48" i="1"/>
  <c r="F48" i="1"/>
  <c r="D49" i="1"/>
  <c r="E49" i="1"/>
  <c r="F49" i="1"/>
  <c r="D50" i="1"/>
  <c r="E50" i="1"/>
  <c r="F50" i="1"/>
  <c r="D51" i="1"/>
  <c r="E51" i="1"/>
  <c r="F51" i="1"/>
  <c r="D52" i="1"/>
  <c r="E52" i="1"/>
  <c r="F52" i="1"/>
  <c r="F16" i="1"/>
  <c r="E16" i="1"/>
  <c r="D16" i="1"/>
  <c r="D7" i="1"/>
  <c r="E7" i="1"/>
  <c r="F7" i="1"/>
  <c r="D8" i="1"/>
  <c r="E8" i="1"/>
  <c r="F8" i="1"/>
  <c r="D9" i="1"/>
  <c r="E9" i="1"/>
  <c r="F9" i="1"/>
  <c r="D10" i="1"/>
  <c r="E10" i="1"/>
  <c r="F10" i="1"/>
  <c r="D11" i="1"/>
  <c r="E11" i="1"/>
  <c r="F11" i="1"/>
  <c r="D4" i="1"/>
  <c r="E4" i="1"/>
  <c r="F4" i="1"/>
  <c r="D5" i="1"/>
  <c r="E5" i="1"/>
  <c r="F5" i="1"/>
  <c r="F6" i="1"/>
  <c r="E6" i="1"/>
  <c r="D6" i="1"/>
</calcChain>
</file>

<file path=xl/sharedStrings.xml><?xml version="1.0" encoding="utf-8"?>
<sst xmlns="http://schemas.openxmlformats.org/spreadsheetml/2006/main" count="293" uniqueCount="123">
  <si>
    <t>6월 춘천산 과일 직거래 품목</t>
    <phoneticPr fontId="3" type="noConversion"/>
  </si>
  <si>
    <t>품  목</t>
    <phoneticPr fontId="3" type="noConversion"/>
  </si>
  <si>
    <t>공급시기</t>
    <phoneticPr fontId="3" type="noConversion"/>
  </si>
  <si>
    <t>비고</t>
    <phoneticPr fontId="3" type="noConversion"/>
  </si>
  <si>
    <t>토마토(무)</t>
    <phoneticPr fontId="3" type="noConversion"/>
  </si>
  <si>
    <t>6.1~6.30</t>
    <phoneticPr fontId="3" type="noConversion"/>
  </si>
  <si>
    <t>토마토</t>
    <phoneticPr fontId="3" type="noConversion"/>
  </si>
  <si>
    <t>방울토마토(무)</t>
    <phoneticPr fontId="3" type="noConversion"/>
  </si>
  <si>
    <t>6.1~6.30</t>
    <phoneticPr fontId="3" type="noConversion"/>
  </si>
  <si>
    <t>대추방울토마토(무)</t>
    <phoneticPr fontId="3" type="noConversion"/>
  </si>
  <si>
    <t>참외</t>
    <phoneticPr fontId="3" type="noConversion"/>
  </si>
  <si>
    <t>블루베리(무농약)-생과</t>
    <phoneticPr fontId="3" type="noConversion"/>
  </si>
  <si>
    <t>16mm이상</t>
    <phoneticPr fontId="3" type="noConversion"/>
  </si>
  <si>
    <t>6.15~6.30</t>
    <phoneticPr fontId="3" type="noConversion"/>
  </si>
  <si>
    <t>13~16mm</t>
    <phoneticPr fontId="3" type="noConversion"/>
  </si>
  <si>
    <t>6.15~6.30</t>
    <phoneticPr fontId="3" type="noConversion"/>
  </si>
  <si>
    <t>배(신고배GAP)</t>
    <phoneticPr fontId="3" type="noConversion"/>
  </si>
  <si>
    <t>6.1~6.15</t>
    <phoneticPr fontId="3" type="noConversion"/>
  </si>
  <si>
    <t>6월 춘천산 농산물 직거래 품목</t>
    <phoneticPr fontId="3" type="noConversion"/>
  </si>
  <si>
    <t>품  목</t>
    <phoneticPr fontId="3" type="noConversion"/>
  </si>
  <si>
    <t>가지(친환경-유기농)</t>
    <phoneticPr fontId="3" type="noConversion"/>
  </si>
  <si>
    <t>6.15~6.30</t>
    <phoneticPr fontId="3" type="noConversion"/>
  </si>
  <si>
    <t>감자(일반)</t>
    <phoneticPr fontId="3" type="noConversion"/>
  </si>
  <si>
    <t>180g이상</t>
    <phoneticPr fontId="3" type="noConversion"/>
  </si>
  <si>
    <t>6.5~6.30</t>
    <phoneticPr fontId="3" type="noConversion"/>
  </si>
  <si>
    <t>150g~180g</t>
    <phoneticPr fontId="3" type="noConversion"/>
  </si>
  <si>
    <t>6.5~6.30</t>
    <phoneticPr fontId="3" type="noConversion"/>
  </si>
  <si>
    <t>풋고추(친환경-무농약)</t>
    <phoneticPr fontId="3" type="noConversion"/>
  </si>
  <si>
    <t>청량고추(친환경-무농약)</t>
    <phoneticPr fontId="3" type="noConversion"/>
  </si>
  <si>
    <t>꽈리고추(친환경-무농약)</t>
    <phoneticPr fontId="3" type="noConversion"/>
  </si>
  <si>
    <t>당근(친환경-무농약)</t>
    <phoneticPr fontId="3" type="noConversion"/>
  </si>
  <si>
    <t>6.1~6.30</t>
    <phoneticPr fontId="3" type="noConversion"/>
  </si>
  <si>
    <t>대파(친환경-무농약)</t>
    <phoneticPr fontId="3" type="noConversion"/>
  </si>
  <si>
    <t>대파(일반)</t>
    <phoneticPr fontId="3" type="noConversion"/>
  </si>
  <si>
    <t>무(일반)</t>
    <phoneticPr fontId="3" type="noConversion"/>
  </si>
  <si>
    <t>배추(일반)</t>
    <phoneticPr fontId="3" type="noConversion"/>
  </si>
  <si>
    <t>부추(친환경-무농약)</t>
    <phoneticPr fontId="3" type="noConversion"/>
  </si>
  <si>
    <t>부추(일반)</t>
    <phoneticPr fontId="3" type="noConversion"/>
  </si>
  <si>
    <t>브로콜리(일반)</t>
    <phoneticPr fontId="3" type="noConversion"/>
  </si>
  <si>
    <t>적상추(친환경-무농약)</t>
    <phoneticPr fontId="3" type="noConversion"/>
  </si>
  <si>
    <t>적상추(일반)</t>
    <phoneticPr fontId="3" type="noConversion"/>
  </si>
  <si>
    <t>청경채(친환경-무농약)</t>
    <phoneticPr fontId="3" type="noConversion"/>
  </si>
  <si>
    <t>청경채(일반)</t>
    <phoneticPr fontId="3" type="noConversion"/>
  </si>
  <si>
    <t>시금치(일반)</t>
    <phoneticPr fontId="3" type="noConversion"/>
  </si>
  <si>
    <t>열무(일반)</t>
    <phoneticPr fontId="3" type="noConversion"/>
  </si>
  <si>
    <t>애호박(일반)</t>
    <phoneticPr fontId="3" type="noConversion"/>
  </si>
  <si>
    <t>6.1~6.30</t>
    <phoneticPr fontId="3" type="noConversion"/>
  </si>
  <si>
    <t>오이(친환경-유기농)</t>
    <phoneticPr fontId="3" type="noConversion"/>
  </si>
  <si>
    <t>오이(일반)</t>
    <phoneticPr fontId="3" type="noConversion"/>
  </si>
  <si>
    <t>6.5~6.30</t>
    <phoneticPr fontId="3" type="noConversion"/>
  </si>
  <si>
    <t>취나물(친환경)-생것</t>
    <phoneticPr fontId="3" type="noConversion"/>
  </si>
  <si>
    <t>6.1~6.30</t>
    <phoneticPr fontId="3" type="noConversion"/>
  </si>
  <si>
    <t>파프리카(GAP)</t>
    <phoneticPr fontId="3" type="noConversion"/>
  </si>
  <si>
    <t>초록</t>
    <phoneticPr fontId="3" type="noConversion"/>
  </si>
  <si>
    <t>6.1~6.30</t>
    <phoneticPr fontId="3" type="noConversion"/>
  </si>
  <si>
    <t>빨강</t>
    <phoneticPr fontId="3" type="noConversion"/>
  </si>
  <si>
    <t>노랑</t>
    <phoneticPr fontId="3" type="noConversion"/>
  </si>
  <si>
    <t>주황</t>
    <phoneticPr fontId="3" type="noConversion"/>
  </si>
  <si>
    <t>6.1~6.30</t>
    <phoneticPr fontId="3" type="noConversion"/>
  </si>
  <si>
    <t>서리태(친환경-유기농)</t>
    <phoneticPr fontId="3" type="noConversion"/>
  </si>
  <si>
    <t>얼룩찰옥수수쌀(친환경-유기농)</t>
    <phoneticPr fontId="3" type="noConversion"/>
  </si>
  <si>
    <t>얼룩찰옥수수쌀(일반)</t>
    <phoneticPr fontId="3" type="noConversion"/>
  </si>
  <si>
    <t>찰옥수수쌀(친환경-유기농)</t>
    <phoneticPr fontId="3" type="noConversion"/>
  </si>
  <si>
    <t>6.1~6.30</t>
    <phoneticPr fontId="3" type="noConversion"/>
  </si>
  <si>
    <t>찰옥수수쌀(일반)</t>
    <phoneticPr fontId="3" type="noConversion"/>
  </si>
  <si>
    <t>6.1~6.30</t>
    <phoneticPr fontId="3" type="noConversion"/>
  </si>
  <si>
    <t>차조(친환경-무농약)</t>
    <phoneticPr fontId="3" type="noConversion"/>
  </si>
  <si>
    <t>차조(일반)</t>
    <phoneticPr fontId="3" type="noConversion"/>
  </si>
  <si>
    <t>찰수수(친환경-무농약)</t>
    <phoneticPr fontId="3" type="noConversion"/>
  </si>
  <si>
    <t>*배 : 저장작물임.</t>
    <phoneticPr fontId="3" type="noConversion"/>
  </si>
  <si>
    <t>학교가</t>
    <phoneticPr fontId="3" type="noConversion"/>
  </si>
  <si>
    <t>매입가</t>
    <phoneticPr fontId="3" type="noConversion"/>
  </si>
  <si>
    <t>규격</t>
    <phoneticPr fontId="3" type="noConversion"/>
  </si>
  <si>
    <t>26~30</t>
    <phoneticPr fontId="3" type="noConversion"/>
  </si>
  <si>
    <t>청피망(친환경-유기농)</t>
    <phoneticPr fontId="3" type="noConversion"/>
  </si>
  <si>
    <t>1일</t>
    <phoneticPr fontId="3" type="noConversion"/>
  </si>
  <si>
    <t>2일</t>
  </si>
  <si>
    <t>3일</t>
  </si>
  <si>
    <t>4일</t>
  </si>
  <si>
    <t>5일</t>
  </si>
  <si>
    <t>6일</t>
  </si>
  <si>
    <t>7일</t>
  </si>
  <si>
    <t>8일</t>
  </si>
  <si>
    <t>9일</t>
  </si>
  <si>
    <t>10일</t>
  </si>
  <si>
    <t>11일</t>
  </si>
  <si>
    <t>12일</t>
  </si>
  <si>
    <t>13일</t>
  </si>
  <si>
    <t>14일</t>
  </si>
  <si>
    <t>15일</t>
  </si>
  <si>
    <t>16일</t>
  </si>
  <si>
    <t>17일</t>
  </si>
  <si>
    <t>18일</t>
  </si>
  <si>
    <t>19일</t>
  </si>
  <si>
    <t>20일</t>
  </si>
  <si>
    <t>21일</t>
  </si>
  <si>
    <t>22일</t>
  </si>
  <si>
    <t>23일</t>
  </si>
  <si>
    <t>24일</t>
  </si>
  <si>
    <t>25일</t>
  </si>
  <si>
    <t>26일</t>
  </si>
  <si>
    <t>27일</t>
  </si>
  <si>
    <t>28일</t>
  </si>
  <si>
    <t>29일</t>
  </si>
  <si>
    <t>30일</t>
  </si>
  <si>
    <t>6월</t>
    <phoneticPr fontId="3" type="noConversion"/>
  </si>
  <si>
    <t>공급불가</t>
    <phoneticPr fontId="3" type="noConversion"/>
  </si>
  <si>
    <t>공급불가</t>
    <phoneticPr fontId="3" type="noConversion"/>
  </si>
  <si>
    <t>춘천산 농산물 공급시기</t>
    <phoneticPr fontId="3" type="noConversion"/>
  </si>
  <si>
    <t>6월 도내산 잡곡 직거래 품목</t>
    <phoneticPr fontId="3" type="noConversion"/>
  </si>
  <si>
    <t>1kg</t>
    <phoneticPr fontId="3" type="noConversion"/>
  </si>
  <si>
    <t>6.1~6.30</t>
  </si>
  <si>
    <t>깐녹두(도내산/무농약)</t>
    <phoneticPr fontId="3" type="noConversion"/>
  </si>
  <si>
    <t>백태(도내산/무농약)</t>
    <phoneticPr fontId="3" type="noConversion"/>
  </si>
  <si>
    <t>서리태(도내산/무농약)</t>
    <phoneticPr fontId="3" type="noConversion"/>
  </si>
  <si>
    <t>약콩(도내산/무농약)</t>
    <phoneticPr fontId="3" type="noConversion"/>
  </si>
  <si>
    <t>율무(도내산/무농약)</t>
    <phoneticPr fontId="3" type="noConversion"/>
  </si>
  <si>
    <t>적두(도내산/무농약)</t>
    <phoneticPr fontId="3" type="noConversion"/>
  </si>
  <si>
    <t>조각서리태(도내산/무농약)</t>
    <phoneticPr fontId="3" type="noConversion"/>
  </si>
  <si>
    <t>찰수수(도내산/무농약)</t>
    <phoneticPr fontId="3" type="noConversion"/>
  </si>
  <si>
    <t>찹쌀(도내산/무농약)</t>
    <phoneticPr fontId="3" type="noConversion"/>
  </si>
  <si>
    <t>현미(도내산/유기농)</t>
    <phoneticPr fontId="3" type="noConversion"/>
  </si>
  <si>
    <t>현미찹쌀(도내산/무농약)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</si>
</sst>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 "/>
  </numFmts>
  <fonts count="22" x14ac:knownFonts="1"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i/>
      <sz val="11"/>
      <color theme="1"/>
      <name val="맑은 고딕"/>
      <family val="3"/>
      <charset val="129"/>
      <scheme val="minor"/>
    </font>
    <font>
      <i/>
      <sz val="11"/>
      <color rgb="FF00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ajor"/>
    </font>
    <font>
      <b/>
      <sz val="14"/>
      <color rgb="FFFF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b/>
      <sz val="24"/>
      <color theme="1"/>
      <name val="맑은 고딕"/>
      <family val="3"/>
      <charset val="129"/>
      <scheme val="minor"/>
    </font>
    <font>
      <sz val="10"/>
      <color indexed="8"/>
      <name val="Arial"/>
      <family val="2"/>
    </font>
    <font>
      <b/>
      <sz val="11"/>
      <color indexed="8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505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9" fillId="0" borderId="0"/>
    <xf numFmtId="41" fontId="21" fillId="0" borderId="0" applyFont="0" applyFill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176" fontId="6" fillId="3" borderId="1" xfId="0" applyNumberFormat="1" applyFont="1" applyFill="1" applyBorder="1" applyAlignment="1">
      <alignment horizontal="center" vertical="center" wrapText="1"/>
    </xf>
    <xf numFmtId="176" fontId="6" fillId="3" borderId="1" xfId="0" applyNumberFormat="1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76" fontId="6" fillId="0" borderId="6" xfId="0" applyNumberFormat="1" applyFont="1" applyFill="1" applyBorder="1" applyAlignment="1">
      <alignment horizontal="center" vertical="center" wrapText="1"/>
    </xf>
    <xf numFmtId="176" fontId="6" fillId="3" borderId="6" xfId="0" applyNumberFormat="1" applyFont="1" applyFill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7" fillId="3" borderId="2" xfId="0" applyFont="1" applyFill="1" applyBorder="1" applyAlignment="1">
      <alignment horizontal="center" vertical="center"/>
    </xf>
    <xf numFmtId="3" fontId="6" fillId="0" borderId="0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right" vertical="center" wrapText="1"/>
    </xf>
    <xf numFmtId="0" fontId="10" fillId="0" borderId="0" xfId="0" applyFont="1">
      <alignment vertical="center"/>
    </xf>
    <xf numFmtId="3" fontId="11" fillId="0" borderId="0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5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0" fontId="0" fillId="0" borderId="1" xfId="0" applyBorder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176" fontId="6" fillId="3" borderId="8" xfId="0" applyNumberFormat="1" applyFont="1" applyFill="1" applyBorder="1" applyAlignment="1">
      <alignment horizontal="right" vertical="center" wrapText="1"/>
    </xf>
    <xf numFmtId="9" fontId="4" fillId="2" borderId="15" xfId="0" applyNumberFormat="1" applyFont="1" applyFill="1" applyBorder="1" applyAlignment="1">
      <alignment horizontal="center" vertical="center"/>
    </xf>
    <xf numFmtId="176" fontId="6" fillId="3" borderId="8" xfId="0" applyNumberFormat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176" fontId="6" fillId="3" borderId="18" xfId="0" applyNumberFormat="1" applyFont="1" applyFill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7" fillId="0" borderId="1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 shrinkToFit="1"/>
    </xf>
    <xf numFmtId="176" fontId="6" fillId="3" borderId="1" xfId="0" applyNumberFormat="1" applyFont="1" applyFill="1" applyBorder="1" applyAlignment="1">
      <alignment horizontal="right" vertical="center" shrinkToFit="1"/>
    </xf>
    <xf numFmtId="0" fontId="7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3" fontId="6" fillId="0" borderId="1" xfId="0" applyNumberFormat="1" applyFont="1" applyBorder="1" applyAlignment="1">
      <alignment horizontal="right" vertical="center" shrinkToFit="1"/>
    </xf>
    <xf numFmtId="176" fontId="6" fillId="0" borderId="1" xfId="0" applyNumberFormat="1" applyFont="1" applyFill="1" applyBorder="1" applyAlignment="1">
      <alignment horizontal="right" vertical="center" shrinkToFit="1"/>
    </xf>
    <xf numFmtId="0" fontId="0" fillId="0" borderId="1" xfId="0" applyBorder="1" applyAlignment="1">
      <alignment vertical="center" shrinkToFit="1"/>
    </xf>
    <xf numFmtId="0" fontId="7" fillId="3" borderId="1" xfId="0" applyFont="1" applyFill="1" applyBorder="1" applyAlignment="1">
      <alignment horizontal="center" vertical="center" shrinkToFit="1"/>
    </xf>
    <xf numFmtId="0" fontId="14" fillId="3" borderId="1" xfId="0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9" fontId="4" fillId="2" borderId="1" xfId="0" applyNumberFormat="1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13" fillId="3" borderId="1" xfId="0" applyFont="1" applyFill="1" applyBorder="1" applyAlignment="1">
      <alignment horizontal="center" vertical="center" shrinkToFit="1"/>
    </xf>
    <xf numFmtId="0" fontId="16" fillId="4" borderId="1" xfId="0" applyFont="1" applyFill="1" applyBorder="1" applyAlignment="1">
      <alignment horizontal="center" vertical="center"/>
    </xf>
    <xf numFmtId="0" fontId="17" fillId="0" borderId="1" xfId="0" applyFont="1" applyBorder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20" fillId="0" borderId="3" xfId="1" applyFont="1" applyBorder="1" applyAlignment="1">
      <alignment horizontal="center" vertical="center"/>
    </xf>
    <xf numFmtId="0" fontId="20" fillId="0" borderId="5" xfId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41" fontId="0" fillId="0" borderId="0" xfId="2" applyFo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8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4" fillId="2" borderId="24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 shrinkToFit="1"/>
    </xf>
    <xf numFmtId="0" fontId="17" fillId="5" borderId="20" xfId="0" applyFont="1" applyFill="1" applyBorder="1" applyAlignment="1">
      <alignment horizontal="center" vertical="center"/>
    </xf>
    <xf numFmtId="0" fontId="17" fillId="5" borderId="21" xfId="0" applyFont="1" applyFill="1" applyBorder="1" applyAlignment="1">
      <alignment horizontal="center" vertical="center"/>
    </xf>
    <xf numFmtId="0" fontId="17" fillId="5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16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</cellXfs>
  <cellStyles count="3">
    <cellStyle name="쉼표 [0]" xfId="2" builtinId="6"/>
    <cellStyle name="표준" xfId="0" builtinId="0"/>
    <cellStyle name="표준 2" xfId="1"/>
  </cellStyles>
  <dxfs count="0"/>
  <tableStyles count="0" defaultTableStyle="TableStyleMedium2" defaultPivotStyle="PivotStyleLight16"/>
  <colors>
    <mruColors>
      <color rgb="FFFF505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tabSelected="1" zoomScale="85" zoomScaleNormal="85" workbookViewId="0">
      <selection activeCell="J10" sqref="J10"/>
    </sheetView>
  </sheetViews>
  <sheetFormatPr defaultRowHeight="16.5" x14ac:dyDescent="0.3"/>
  <cols>
    <col min="1" max="1" width="27.25" bestFit="1" customWidth="1"/>
    <col min="2" max="2" width="13.5" customWidth="1"/>
    <col min="3" max="6" width="8.875" customWidth="1"/>
    <col min="7" max="7" width="11.75" customWidth="1"/>
    <col min="8" max="8" width="22.875" style="35" customWidth="1"/>
    <col min="9" max="10" width="9" customWidth="1"/>
  </cols>
  <sheetData>
    <row r="1" spans="1:8" ht="32.25" thickBot="1" x14ac:dyDescent="0.35">
      <c r="A1" s="81" t="s">
        <v>0</v>
      </c>
      <c r="B1" s="81"/>
      <c r="C1" s="81"/>
      <c r="D1" s="81"/>
      <c r="E1" s="81"/>
      <c r="F1" s="81"/>
      <c r="G1" s="81"/>
      <c r="H1" s="81"/>
    </row>
    <row r="2" spans="1:8" ht="17.25" x14ac:dyDescent="0.3">
      <c r="A2" s="84" t="s">
        <v>1</v>
      </c>
      <c r="B2" s="82" t="s">
        <v>72</v>
      </c>
      <c r="C2" s="82" t="s">
        <v>71</v>
      </c>
      <c r="D2" s="82" t="s">
        <v>70</v>
      </c>
      <c r="E2" s="82"/>
      <c r="F2" s="82"/>
      <c r="G2" s="82" t="s">
        <v>2</v>
      </c>
      <c r="H2" s="77" t="s">
        <v>3</v>
      </c>
    </row>
    <row r="3" spans="1:8" ht="18" thickBot="1" x14ac:dyDescent="0.35">
      <c r="A3" s="85"/>
      <c r="B3" s="83"/>
      <c r="C3" s="83"/>
      <c r="D3" s="27">
        <v>0.06</v>
      </c>
      <c r="E3" s="27">
        <v>0.08</v>
      </c>
      <c r="F3" s="27">
        <v>0.1</v>
      </c>
      <c r="G3" s="83"/>
      <c r="H3" s="78"/>
    </row>
    <row r="4" spans="1:8" ht="17.25" thickTop="1" x14ac:dyDescent="0.3">
      <c r="A4" s="17" t="s">
        <v>4</v>
      </c>
      <c r="B4" s="28"/>
      <c r="C4" s="26">
        <v>4000</v>
      </c>
      <c r="D4" s="26">
        <f t="shared" ref="D4:D5" si="0">ROUND((C4*1.06),-1)</f>
        <v>4240</v>
      </c>
      <c r="E4" s="26">
        <f t="shared" ref="E4:E5" si="1">ROUND((C4*1.08),-1)</f>
        <v>4320</v>
      </c>
      <c r="F4" s="26">
        <f t="shared" ref="F4:F5" si="2">ROUND((C4*1.1),-1)</f>
        <v>4400</v>
      </c>
      <c r="G4" s="29" t="s">
        <v>5</v>
      </c>
      <c r="H4" s="36"/>
    </row>
    <row r="5" spans="1:8" x14ac:dyDescent="0.3">
      <c r="A5" s="3" t="s">
        <v>6</v>
      </c>
      <c r="B5" s="1"/>
      <c r="C5" s="2">
        <v>3000</v>
      </c>
      <c r="D5" s="26">
        <f t="shared" si="0"/>
        <v>3180</v>
      </c>
      <c r="E5" s="26">
        <f t="shared" si="1"/>
        <v>3240</v>
      </c>
      <c r="F5" s="26">
        <f t="shared" si="2"/>
        <v>3300</v>
      </c>
      <c r="G5" s="23" t="s">
        <v>5</v>
      </c>
      <c r="H5" s="37"/>
    </row>
    <row r="6" spans="1:8" x14ac:dyDescent="0.3">
      <c r="A6" s="3" t="s">
        <v>7</v>
      </c>
      <c r="B6" s="1"/>
      <c r="C6" s="2">
        <v>5000</v>
      </c>
      <c r="D6" s="26">
        <f t="shared" ref="D6" si="3">ROUND((C6*1.06),-1)</f>
        <v>5300</v>
      </c>
      <c r="E6" s="26">
        <f t="shared" ref="E6" si="4">ROUND((C6*1.08),-1)</f>
        <v>5400</v>
      </c>
      <c r="F6" s="26">
        <f t="shared" ref="F6" si="5">ROUND((C6*1.1),-1)</f>
        <v>5500</v>
      </c>
      <c r="G6" s="23" t="s">
        <v>8</v>
      </c>
      <c r="H6" s="37"/>
    </row>
    <row r="7" spans="1:8" x14ac:dyDescent="0.3">
      <c r="A7" s="3" t="s">
        <v>9</v>
      </c>
      <c r="B7" s="1"/>
      <c r="C7" s="2">
        <v>5000</v>
      </c>
      <c r="D7" s="26">
        <f t="shared" ref="D7:D11" si="6">ROUND((C7*1.06),-1)</f>
        <v>5300</v>
      </c>
      <c r="E7" s="26">
        <f t="shared" ref="E7:E11" si="7">ROUND((C7*1.08),-1)</f>
        <v>5400</v>
      </c>
      <c r="F7" s="26">
        <f t="shared" ref="F7:F11" si="8">ROUND((C7*1.1),-1)</f>
        <v>5500</v>
      </c>
      <c r="G7" s="23" t="s">
        <v>8</v>
      </c>
      <c r="H7" s="37"/>
    </row>
    <row r="8" spans="1:8" x14ac:dyDescent="0.3">
      <c r="A8" s="3" t="s">
        <v>10</v>
      </c>
      <c r="B8" s="1"/>
      <c r="C8" s="2">
        <v>4050</v>
      </c>
      <c r="D8" s="26">
        <f t="shared" si="6"/>
        <v>4290</v>
      </c>
      <c r="E8" s="26">
        <f t="shared" si="7"/>
        <v>4370</v>
      </c>
      <c r="F8" s="26">
        <f t="shared" si="8"/>
        <v>4460</v>
      </c>
      <c r="G8" s="23" t="s">
        <v>8</v>
      </c>
      <c r="H8" s="37"/>
    </row>
    <row r="9" spans="1:8" x14ac:dyDescent="0.3">
      <c r="A9" s="72" t="s">
        <v>11</v>
      </c>
      <c r="B9" s="1" t="s">
        <v>12</v>
      </c>
      <c r="C9" s="2">
        <v>28000</v>
      </c>
      <c r="D9" s="26">
        <f t="shared" si="6"/>
        <v>29680</v>
      </c>
      <c r="E9" s="26">
        <f t="shared" si="7"/>
        <v>30240</v>
      </c>
      <c r="F9" s="26">
        <f t="shared" si="8"/>
        <v>30800</v>
      </c>
      <c r="G9" s="31" t="s">
        <v>13</v>
      </c>
      <c r="H9" s="37"/>
    </row>
    <row r="10" spans="1:8" x14ac:dyDescent="0.3">
      <c r="A10" s="86"/>
      <c r="B10" s="1" t="s">
        <v>14</v>
      </c>
      <c r="C10" s="2">
        <v>25000</v>
      </c>
      <c r="D10" s="26">
        <f t="shared" si="6"/>
        <v>26500</v>
      </c>
      <c r="E10" s="26">
        <f t="shared" si="7"/>
        <v>27000</v>
      </c>
      <c r="F10" s="26">
        <f t="shared" si="8"/>
        <v>27500</v>
      </c>
      <c r="G10" s="31" t="s">
        <v>15</v>
      </c>
      <c r="H10" s="37"/>
    </row>
    <row r="11" spans="1:8" ht="17.25" thickBot="1" x14ac:dyDescent="0.35">
      <c r="A11" s="4" t="s">
        <v>16</v>
      </c>
      <c r="B11" s="5" t="s">
        <v>73</v>
      </c>
      <c r="C11" s="6">
        <v>5000</v>
      </c>
      <c r="D11" s="30">
        <f t="shared" si="6"/>
        <v>5300</v>
      </c>
      <c r="E11" s="30">
        <f t="shared" si="7"/>
        <v>5400</v>
      </c>
      <c r="F11" s="30">
        <f t="shared" si="8"/>
        <v>5500</v>
      </c>
      <c r="G11" s="32" t="s">
        <v>17</v>
      </c>
      <c r="H11" s="38"/>
    </row>
    <row r="12" spans="1:8" s="8" customFormat="1" ht="34.5" customHeight="1" x14ac:dyDescent="0.3">
      <c r="A12" s="87"/>
      <c r="B12" s="88"/>
      <c r="C12" s="88"/>
      <c r="D12" s="88"/>
      <c r="E12" s="88"/>
      <c r="F12" s="88"/>
      <c r="G12" s="88"/>
      <c r="H12" s="39"/>
    </row>
    <row r="13" spans="1:8" ht="32.25" thickBot="1" x14ac:dyDescent="0.35">
      <c r="A13" s="81" t="s">
        <v>18</v>
      </c>
      <c r="B13" s="81"/>
      <c r="C13" s="81"/>
      <c r="D13" s="81"/>
      <c r="E13" s="81"/>
      <c r="F13" s="81"/>
      <c r="G13" s="81"/>
      <c r="H13" s="81"/>
    </row>
    <row r="14" spans="1:8" ht="17.25" x14ac:dyDescent="0.3">
      <c r="A14" s="84" t="s">
        <v>19</v>
      </c>
      <c r="B14" s="82" t="s">
        <v>72</v>
      </c>
      <c r="C14" s="82" t="s">
        <v>71</v>
      </c>
      <c r="D14" s="82" t="s">
        <v>70</v>
      </c>
      <c r="E14" s="82"/>
      <c r="F14" s="82"/>
      <c r="G14" s="79" t="s">
        <v>2</v>
      </c>
      <c r="H14" s="77" t="s">
        <v>3</v>
      </c>
    </row>
    <row r="15" spans="1:8" ht="18" thickBot="1" x14ac:dyDescent="0.35">
      <c r="A15" s="85"/>
      <c r="B15" s="83"/>
      <c r="C15" s="83"/>
      <c r="D15" s="27">
        <v>0.06</v>
      </c>
      <c r="E15" s="27">
        <v>0.08</v>
      </c>
      <c r="F15" s="27">
        <v>0.1</v>
      </c>
      <c r="G15" s="80"/>
      <c r="H15" s="78"/>
    </row>
    <row r="16" spans="1:8" ht="17.25" thickTop="1" x14ac:dyDescent="0.3">
      <c r="A16" s="17" t="s">
        <v>20</v>
      </c>
      <c r="B16" s="26"/>
      <c r="C16" s="26">
        <v>3400</v>
      </c>
      <c r="D16" s="26">
        <f t="shared" ref="D16" si="9">ROUND((C16*1.06),-1)</f>
        <v>3600</v>
      </c>
      <c r="E16" s="26">
        <f t="shared" ref="E16" si="10">ROUND((C16*1.08),-1)</f>
        <v>3670</v>
      </c>
      <c r="F16" s="26">
        <f t="shared" ref="F16" si="11">ROUND((C16*1.1),-1)</f>
        <v>3740</v>
      </c>
      <c r="G16" s="33" t="s">
        <v>21</v>
      </c>
      <c r="H16" s="9"/>
    </row>
    <row r="17" spans="1:12" x14ac:dyDescent="0.3">
      <c r="A17" s="71" t="s">
        <v>22</v>
      </c>
      <c r="B17" s="11" t="s">
        <v>23</v>
      </c>
      <c r="C17" s="12">
        <v>1800</v>
      </c>
      <c r="D17" s="26">
        <f t="shared" ref="D17:D52" si="12">ROUND((C17*1.06),-1)</f>
        <v>1910</v>
      </c>
      <c r="E17" s="26">
        <f t="shared" ref="E17:E52" si="13">ROUND((C17*1.08),-1)</f>
        <v>1940</v>
      </c>
      <c r="F17" s="26">
        <f t="shared" ref="F17:F52" si="14">ROUND((C17*1.1),-1)</f>
        <v>1980</v>
      </c>
      <c r="G17" s="31" t="s">
        <v>24</v>
      </c>
      <c r="H17" s="40"/>
      <c r="L17" s="10"/>
    </row>
    <row r="18" spans="1:12" s="13" customFormat="1" x14ac:dyDescent="0.3">
      <c r="A18" s="71"/>
      <c r="B18" s="11" t="s">
        <v>25</v>
      </c>
      <c r="C18" s="12">
        <v>1400</v>
      </c>
      <c r="D18" s="26">
        <f t="shared" si="12"/>
        <v>1480</v>
      </c>
      <c r="E18" s="26">
        <f t="shared" si="13"/>
        <v>1510</v>
      </c>
      <c r="F18" s="26">
        <f t="shared" si="14"/>
        <v>1540</v>
      </c>
      <c r="G18" s="31" t="s">
        <v>26</v>
      </c>
      <c r="H18" s="40"/>
      <c r="L18" s="14"/>
    </row>
    <row r="19" spans="1:12" s="13" customFormat="1" x14ac:dyDescent="0.3">
      <c r="A19" s="15" t="s">
        <v>27</v>
      </c>
      <c r="B19" s="11"/>
      <c r="C19" s="12">
        <v>5500</v>
      </c>
      <c r="D19" s="26">
        <f t="shared" si="12"/>
        <v>5830</v>
      </c>
      <c r="E19" s="26">
        <f t="shared" si="13"/>
        <v>5940</v>
      </c>
      <c r="F19" s="26">
        <f t="shared" si="14"/>
        <v>6050</v>
      </c>
      <c r="G19" s="31" t="s">
        <v>13</v>
      </c>
      <c r="H19" s="40"/>
      <c r="L19" s="14"/>
    </row>
    <row r="20" spans="1:12" s="13" customFormat="1" x14ac:dyDescent="0.3">
      <c r="A20" s="15" t="s">
        <v>28</v>
      </c>
      <c r="B20" s="11"/>
      <c r="C20" s="12">
        <v>5500</v>
      </c>
      <c r="D20" s="26">
        <f t="shared" si="12"/>
        <v>5830</v>
      </c>
      <c r="E20" s="26">
        <f t="shared" si="13"/>
        <v>5940</v>
      </c>
      <c r="F20" s="26">
        <f t="shared" si="14"/>
        <v>6050</v>
      </c>
      <c r="G20" s="31" t="s">
        <v>21</v>
      </c>
      <c r="H20" s="40"/>
      <c r="L20" s="14"/>
    </row>
    <row r="21" spans="1:12" s="13" customFormat="1" x14ac:dyDescent="0.3">
      <c r="A21" s="15" t="s">
        <v>29</v>
      </c>
      <c r="B21" s="11"/>
      <c r="C21" s="12">
        <v>6000</v>
      </c>
      <c r="D21" s="26">
        <f t="shared" si="12"/>
        <v>6360</v>
      </c>
      <c r="E21" s="26">
        <f t="shared" si="13"/>
        <v>6480</v>
      </c>
      <c r="F21" s="26">
        <f t="shared" si="14"/>
        <v>6600</v>
      </c>
      <c r="G21" s="31" t="s">
        <v>15</v>
      </c>
      <c r="H21" s="40"/>
      <c r="L21" s="14"/>
    </row>
    <row r="22" spans="1:12" x14ac:dyDescent="0.3">
      <c r="A22" s="15" t="s">
        <v>30</v>
      </c>
      <c r="B22" s="20"/>
      <c r="C22" s="20">
        <v>3000</v>
      </c>
      <c r="D22" s="26">
        <f t="shared" si="12"/>
        <v>3180</v>
      </c>
      <c r="E22" s="26">
        <f t="shared" si="13"/>
        <v>3240</v>
      </c>
      <c r="F22" s="26">
        <f t="shared" si="14"/>
        <v>3300</v>
      </c>
      <c r="G22" s="23" t="s">
        <v>31</v>
      </c>
      <c r="H22" s="41"/>
      <c r="L22" s="16"/>
    </row>
    <row r="23" spans="1:12" x14ac:dyDescent="0.3">
      <c r="A23" s="15" t="s">
        <v>32</v>
      </c>
      <c r="B23" s="21"/>
      <c r="C23" s="20">
        <v>3300</v>
      </c>
      <c r="D23" s="26">
        <f t="shared" si="12"/>
        <v>3500</v>
      </c>
      <c r="E23" s="26">
        <f t="shared" si="13"/>
        <v>3560</v>
      </c>
      <c r="F23" s="26">
        <f t="shared" si="14"/>
        <v>3630</v>
      </c>
      <c r="G23" s="23" t="s">
        <v>8</v>
      </c>
      <c r="H23" s="41"/>
    </row>
    <row r="24" spans="1:12" x14ac:dyDescent="0.3">
      <c r="A24" s="15" t="s">
        <v>33</v>
      </c>
      <c r="B24" s="21"/>
      <c r="C24" s="20">
        <v>2500</v>
      </c>
      <c r="D24" s="26">
        <f t="shared" si="12"/>
        <v>2650</v>
      </c>
      <c r="E24" s="26">
        <f t="shared" si="13"/>
        <v>2700</v>
      </c>
      <c r="F24" s="26">
        <f t="shared" si="14"/>
        <v>2750</v>
      </c>
      <c r="G24" s="23" t="s">
        <v>5</v>
      </c>
      <c r="H24" s="37"/>
    </row>
    <row r="25" spans="1:12" x14ac:dyDescent="0.3">
      <c r="A25" s="15" t="s">
        <v>34</v>
      </c>
      <c r="B25" s="21"/>
      <c r="C25" s="20">
        <v>650</v>
      </c>
      <c r="D25" s="26">
        <f t="shared" si="12"/>
        <v>690</v>
      </c>
      <c r="E25" s="26">
        <f t="shared" si="13"/>
        <v>700</v>
      </c>
      <c r="F25" s="26">
        <f t="shared" si="14"/>
        <v>720</v>
      </c>
      <c r="G25" s="31" t="s">
        <v>15</v>
      </c>
      <c r="H25" s="37"/>
    </row>
    <row r="26" spans="1:12" x14ac:dyDescent="0.3">
      <c r="A26" s="15" t="s">
        <v>35</v>
      </c>
      <c r="B26" s="21"/>
      <c r="C26" s="20">
        <v>800</v>
      </c>
      <c r="D26" s="26">
        <f t="shared" si="12"/>
        <v>850</v>
      </c>
      <c r="E26" s="26">
        <f t="shared" si="13"/>
        <v>860</v>
      </c>
      <c r="F26" s="26">
        <f t="shared" si="14"/>
        <v>880</v>
      </c>
      <c r="G26" s="31" t="s">
        <v>24</v>
      </c>
      <c r="H26" s="37"/>
    </row>
    <row r="27" spans="1:12" x14ac:dyDescent="0.3">
      <c r="A27" s="3" t="s">
        <v>36</v>
      </c>
      <c r="B27" s="1"/>
      <c r="C27" s="2">
        <v>2900</v>
      </c>
      <c r="D27" s="26">
        <f t="shared" si="12"/>
        <v>3070</v>
      </c>
      <c r="E27" s="26">
        <f t="shared" si="13"/>
        <v>3130</v>
      </c>
      <c r="F27" s="26">
        <f t="shared" si="14"/>
        <v>3190</v>
      </c>
      <c r="G27" s="22" t="s">
        <v>5</v>
      </c>
      <c r="H27" s="37"/>
    </row>
    <row r="28" spans="1:12" x14ac:dyDescent="0.3">
      <c r="A28" s="3" t="s">
        <v>37</v>
      </c>
      <c r="B28" s="1"/>
      <c r="C28" s="2">
        <v>2300</v>
      </c>
      <c r="D28" s="26">
        <f t="shared" si="12"/>
        <v>2440</v>
      </c>
      <c r="E28" s="26">
        <f t="shared" si="13"/>
        <v>2480</v>
      </c>
      <c r="F28" s="26">
        <f t="shared" si="14"/>
        <v>2530</v>
      </c>
      <c r="G28" s="22" t="s">
        <v>31</v>
      </c>
      <c r="H28" s="37"/>
    </row>
    <row r="29" spans="1:12" x14ac:dyDescent="0.3">
      <c r="A29" s="3" t="s">
        <v>38</v>
      </c>
      <c r="B29" s="1"/>
      <c r="C29" s="2">
        <v>4000</v>
      </c>
      <c r="D29" s="26">
        <f t="shared" si="12"/>
        <v>4240</v>
      </c>
      <c r="E29" s="26">
        <f t="shared" si="13"/>
        <v>4320</v>
      </c>
      <c r="F29" s="26">
        <f t="shared" si="14"/>
        <v>4400</v>
      </c>
      <c r="G29" s="22" t="s">
        <v>5</v>
      </c>
      <c r="H29" s="42"/>
    </row>
    <row r="30" spans="1:12" x14ac:dyDescent="0.3">
      <c r="A30" s="3" t="s">
        <v>39</v>
      </c>
      <c r="B30" s="2"/>
      <c r="C30" s="2">
        <v>5000</v>
      </c>
      <c r="D30" s="26">
        <f t="shared" si="12"/>
        <v>5300</v>
      </c>
      <c r="E30" s="26">
        <f t="shared" si="13"/>
        <v>5400</v>
      </c>
      <c r="F30" s="26">
        <f t="shared" si="14"/>
        <v>5500</v>
      </c>
      <c r="G30" s="22" t="s">
        <v>31</v>
      </c>
      <c r="H30" s="42"/>
    </row>
    <row r="31" spans="1:12" x14ac:dyDescent="0.3">
      <c r="A31" s="3" t="s">
        <v>40</v>
      </c>
      <c r="B31" s="2"/>
      <c r="C31" s="2">
        <v>3800</v>
      </c>
      <c r="D31" s="26">
        <f t="shared" si="12"/>
        <v>4030</v>
      </c>
      <c r="E31" s="26">
        <f t="shared" si="13"/>
        <v>4100</v>
      </c>
      <c r="F31" s="26">
        <f t="shared" si="14"/>
        <v>4180</v>
      </c>
      <c r="G31" s="22" t="s">
        <v>5</v>
      </c>
      <c r="H31" s="42"/>
    </row>
    <row r="32" spans="1:12" x14ac:dyDescent="0.3">
      <c r="A32" s="3" t="s">
        <v>41</v>
      </c>
      <c r="B32" s="2"/>
      <c r="C32" s="2">
        <v>4600</v>
      </c>
      <c r="D32" s="26">
        <f t="shared" si="12"/>
        <v>4880</v>
      </c>
      <c r="E32" s="26">
        <f t="shared" si="13"/>
        <v>4970</v>
      </c>
      <c r="F32" s="26">
        <f t="shared" si="14"/>
        <v>5060</v>
      </c>
      <c r="G32" s="34" t="s">
        <v>13</v>
      </c>
      <c r="H32" s="42"/>
    </row>
    <row r="33" spans="1:8" x14ac:dyDescent="0.3">
      <c r="A33" s="3" t="s">
        <v>42</v>
      </c>
      <c r="B33" s="2"/>
      <c r="C33" s="2">
        <v>3600</v>
      </c>
      <c r="D33" s="26">
        <f t="shared" si="12"/>
        <v>3820</v>
      </c>
      <c r="E33" s="26">
        <f t="shared" si="13"/>
        <v>3890</v>
      </c>
      <c r="F33" s="26">
        <f t="shared" si="14"/>
        <v>3960</v>
      </c>
      <c r="G33" s="34" t="s">
        <v>13</v>
      </c>
      <c r="H33" s="42"/>
    </row>
    <row r="34" spans="1:8" x14ac:dyDescent="0.3">
      <c r="A34" s="3" t="s">
        <v>43</v>
      </c>
      <c r="B34" s="2"/>
      <c r="C34" s="2">
        <v>3800</v>
      </c>
      <c r="D34" s="26">
        <f t="shared" si="12"/>
        <v>4030</v>
      </c>
      <c r="E34" s="26">
        <f t="shared" si="13"/>
        <v>4100</v>
      </c>
      <c r="F34" s="26">
        <f t="shared" si="14"/>
        <v>4180</v>
      </c>
      <c r="G34" s="22" t="s">
        <v>5</v>
      </c>
      <c r="H34" s="42"/>
    </row>
    <row r="35" spans="1:8" x14ac:dyDescent="0.3">
      <c r="A35" s="3" t="s">
        <v>44</v>
      </c>
      <c r="B35" s="18"/>
      <c r="C35" s="2">
        <v>1500</v>
      </c>
      <c r="D35" s="26">
        <f t="shared" si="12"/>
        <v>1590</v>
      </c>
      <c r="E35" s="26">
        <f t="shared" si="13"/>
        <v>1620</v>
      </c>
      <c r="F35" s="26">
        <f t="shared" si="14"/>
        <v>1650</v>
      </c>
      <c r="G35" s="22" t="s">
        <v>5</v>
      </c>
      <c r="H35" s="42"/>
    </row>
    <row r="36" spans="1:8" x14ac:dyDescent="0.3">
      <c r="A36" s="3" t="s">
        <v>45</v>
      </c>
      <c r="B36" s="18"/>
      <c r="C36" s="2">
        <v>2600</v>
      </c>
      <c r="D36" s="26">
        <f t="shared" si="12"/>
        <v>2760</v>
      </c>
      <c r="E36" s="26">
        <f t="shared" si="13"/>
        <v>2810</v>
      </c>
      <c r="F36" s="26">
        <f t="shared" si="14"/>
        <v>2860</v>
      </c>
      <c r="G36" s="22" t="s">
        <v>46</v>
      </c>
      <c r="H36" s="42"/>
    </row>
    <row r="37" spans="1:8" x14ac:dyDescent="0.3">
      <c r="A37" s="3" t="s">
        <v>47</v>
      </c>
      <c r="B37" s="18"/>
      <c r="C37" s="2">
        <v>3000</v>
      </c>
      <c r="D37" s="26">
        <f t="shared" si="12"/>
        <v>3180</v>
      </c>
      <c r="E37" s="26">
        <f t="shared" si="13"/>
        <v>3240</v>
      </c>
      <c r="F37" s="26">
        <f t="shared" si="14"/>
        <v>3300</v>
      </c>
      <c r="G37" s="22" t="s">
        <v>8</v>
      </c>
      <c r="H37" s="37"/>
    </row>
    <row r="38" spans="1:8" x14ac:dyDescent="0.3">
      <c r="A38" s="3" t="s">
        <v>48</v>
      </c>
      <c r="B38" s="18"/>
      <c r="C38" s="2">
        <v>2000</v>
      </c>
      <c r="D38" s="26">
        <f t="shared" si="12"/>
        <v>2120</v>
      </c>
      <c r="E38" s="26">
        <f t="shared" si="13"/>
        <v>2160</v>
      </c>
      <c r="F38" s="26">
        <f t="shared" si="14"/>
        <v>2200</v>
      </c>
      <c r="G38" s="34" t="s">
        <v>49</v>
      </c>
      <c r="H38" s="37"/>
    </row>
    <row r="39" spans="1:8" x14ac:dyDescent="0.3">
      <c r="A39" s="24" t="s">
        <v>74</v>
      </c>
      <c r="B39" s="18"/>
      <c r="C39" s="2">
        <v>5500</v>
      </c>
      <c r="D39" s="26">
        <f t="shared" si="12"/>
        <v>5830</v>
      </c>
      <c r="E39" s="26">
        <f t="shared" si="13"/>
        <v>5940</v>
      </c>
      <c r="F39" s="26">
        <f t="shared" si="14"/>
        <v>6050</v>
      </c>
      <c r="G39" s="34" t="s">
        <v>15</v>
      </c>
      <c r="H39" s="37"/>
    </row>
    <row r="40" spans="1:8" x14ac:dyDescent="0.3">
      <c r="A40" s="3" t="s">
        <v>50</v>
      </c>
      <c r="B40" s="18"/>
      <c r="C40" s="2">
        <v>6000</v>
      </c>
      <c r="D40" s="26">
        <f t="shared" si="12"/>
        <v>6360</v>
      </c>
      <c r="E40" s="26">
        <f t="shared" si="13"/>
        <v>6480</v>
      </c>
      <c r="F40" s="26">
        <f t="shared" si="14"/>
        <v>6600</v>
      </c>
      <c r="G40" s="22" t="s">
        <v>51</v>
      </c>
      <c r="H40" s="37"/>
    </row>
    <row r="41" spans="1:8" x14ac:dyDescent="0.3">
      <c r="A41" s="72" t="s">
        <v>52</v>
      </c>
      <c r="B41" s="18" t="s">
        <v>53</v>
      </c>
      <c r="C41" s="2">
        <v>5000</v>
      </c>
      <c r="D41" s="26">
        <f t="shared" si="12"/>
        <v>5300</v>
      </c>
      <c r="E41" s="26">
        <f t="shared" si="13"/>
        <v>5400</v>
      </c>
      <c r="F41" s="26">
        <f t="shared" si="14"/>
        <v>5500</v>
      </c>
      <c r="G41" s="22" t="s">
        <v>54</v>
      </c>
      <c r="H41" s="43"/>
    </row>
    <row r="42" spans="1:8" x14ac:dyDescent="0.3">
      <c r="A42" s="73"/>
      <c r="B42" s="18" t="s">
        <v>55</v>
      </c>
      <c r="C42" s="2">
        <v>7000</v>
      </c>
      <c r="D42" s="26">
        <f t="shared" si="12"/>
        <v>7420</v>
      </c>
      <c r="E42" s="26">
        <f t="shared" si="13"/>
        <v>7560</v>
      </c>
      <c r="F42" s="26">
        <f t="shared" si="14"/>
        <v>7700</v>
      </c>
      <c r="G42" s="22" t="s">
        <v>31</v>
      </c>
      <c r="H42" s="43"/>
    </row>
    <row r="43" spans="1:8" x14ac:dyDescent="0.3">
      <c r="A43" s="73"/>
      <c r="B43" s="18" t="s">
        <v>56</v>
      </c>
      <c r="C43" s="2">
        <v>7000</v>
      </c>
      <c r="D43" s="26">
        <f t="shared" si="12"/>
        <v>7420</v>
      </c>
      <c r="E43" s="26">
        <f t="shared" si="13"/>
        <v>7560</v>
      </c>
      <c r="F43" s="26">
        <f t="shared" si="14"/>
        <v>7700</v>
      </c>
      <c r="G43" s="22" t="s">
        <v>8</v>
      </c>
      <c r="H43" s="43"/>
    </row>
    <row r="44" spans="1:8" x14ac:dyDescent="0.3">
      <c r="A44" s="73"/>
      <c r="B44" s="18" t="s">
        <v>57</v>
      </c>
      <c r="C44" s="2">
        <v>7000</v>
      </c>
      <c r="D44" s="26">
        <f t="shared" si="12"/>
        <v>7420</v>
      </c>
      <c r="E44" s="26">
        <f t="shared" si="13"/>
        <v>7560</v>
      </c>
      <c r="F44" s="26">
        <f t="shared" si="14"/>
        <v>7700</v>
      </c>
      <c r="G44" s="22" t="s">
        <v>58</v>
      </c>
      <c r="H44" s="43"/>
    </row>
    <row r="45" spans="1:8" ht="15.75" customHeight="1" x14ac:dyDescent="0.3">
      <c r="A45" s="3" t="s">
        <v>59</v>
      </c>
      <c r="B45" s="2"/>
      <c r="C45" s="2">
        <v>20000</v>
      </c>
      <c r="D45" s="26">
        <f t="shared" si="12"/>
        <v>21200</v>
      </c>
      <c r="E45" s="26">
        <f t="shared" si="13"/>
        <v>21600</v>
      </c>
      <c r="F45" s="26">
        <f t="shared" si="14"/>
        <v>22000</v>
      </c>
      <c r="G45" s="22" t="s">
        <v>54</v>
      </c>
      <c r="H45" s="40"/>
    </row>
    <row r="46" spans="1:8" ht="15.75" customHeight="1" x14ac:dyDescent="0.3">
      <c r="A46" s="3" t="s">
        <v>60</v>
      </c>
      <c r="B46" s="2"/>
      <c r="C46" s="2">
        <v>10000</v>
      </c>
      <c r="D46" s="26">
        <f t="shared" si="12"/>
        <v>10600</v>
      </c>
      <c r="E46" s="26">
        <f t="shared" si="13"/>
        <v>10800</v>
      </c>
      <c r="F46" s="26">
        <f t="shared" si="14"/>
        <v>11000</v>
      </c>
      <c r="G46" s="22" t="s">
        <v>5</v>
      </c>
      <c r="H46" s="40"/>
    </row>
    <row r="47" spans="1:8" ht="15.75" customHeight="1" x14ac:dyDescent="0.3">
      <c r="A47" s="3" t="s">
        <v>61</v>
      </c>
      <c r="B47" s="2"/>
      <c r="C47" s="2">
        <v>7000</v>
      </c>
      <c r="D47" s="26">
        <f t="shared" si="12"/>
        <v>7420</v>
      </c>
      <c r="E47" s="26">
        <f t="shared" si="13"/>
        <v>7560</v>
      </c>
      <c r="F47" s="26">
        <f t="shared" si="14"/>
        <v>7700</v>
      </c>
      <c r="G47" s="22" t="s">
        <v>51</v>
      </c>
      <c r="H47" s="40"/>
    </row>
    <row r="48" spans="1:8" ht="15.75" customHeight="1" x14ac:dyDescent="0.3">
      <c r="A48" s="3" t="s">
        <v>62</v>
      </c>
      <c r="B48" s="2"/>
      <c r="C48" s="2">
        <v>10000</v>
      </c>
      <c r="D48" s="26">
        <f t="shared" si="12"/>
        <v>10600</v>
      </c>
      <c r="E48" s="26">
        <f t="shared" si="13"/>
        <v>10800</v>
      </c>
      <c r="F48" s="26">
        <f t="shared" si="14"/>
        <v>11000</v>
      </c>
      <c r="G48" s="22" t="s">
        <v>63</v>
      </c>
      <c r="H48" s="40"/>
    </row>
    <row r="49" spans="1:8" ht="15.75" customHeight="1" x14ac:dyDescent="0.3">
      <c r="A49" s="3" t="s">
        <v>64</v>
      </c>
      <c r="B49" s="2"/>
      <c r="C49" s="2">
        <v>7000</v>
      </c>
      <c r="D49" s="26">
        <f t="shared" si="12"/>
        <v>7420</v>
      </c>
      <c r="E49" s="26">
        <f t="shared" si="13"/>
        <v>7560</v>
      </c>
      <c r="F49" s="26">
        <f t="shared" si="14"/>
        <v>7700</v>
      </c>
      <c r="G49" s="22" t="s">
        <v>65</v>
      </c>
      <c r="H49" s="40"/>
    </row>
    <row r="50" spans="1:8" ht="15.75" customHeight="1" x14ac:dyDescent="0.3">
      <c r="A50" s="3" t="s">
        <v>66</v>
      </c>
      <c r="B50" s="2"/>
      <c r="C50" s="2">
        <v>13000</v>
      </c>
      <c r="D50" s="26">
        <f t="shared" si="12"/>
        <v>13780</v>
      </c>
      <c r="E50" s="26">
        <f t="shared" si="13"/>
        <v>14040</v>
      </c>
      <c r="F50" s="26">
        <f t="shared" si="14"/>
        <v>14300</v>
      </c>
      <c r="G50" s="22" t="s">
        <v>51</v>
      </c>
      <c r="H50" s="40"/>
    </row>
    <row r="51" spans="1:8" ht="15.75" customHeight="1" x14ac:dyDescent="0.3">
      <c r="A51" s="3" t="s">
        <v>67</v>
      </c>
      <c r="B51" s="2"/>
      <c r="C51" s="2">
        <v>11000</v>
      </c>
      <c r="D51" s="26">
        <f t="shared" si="12"/>
        <v>11660</v>
      </c>
      <c r="E51" s="26">
        <f t="shared" si="13"/>
        <v>11880</v>
      </c>
      <c r="F51" s="26">
        <f t="shared" si="14"/>
        <v>12100</v>
      </c>
      <c r="G51" s="22" t="s">
        <v>31</v>
      </c>
      <c r="H51" s="40"/>
    </row>
    <row r="52" spans="1:8" ht="15.75" customHeight="1" thickBot="1" x14ac:dyDescent="0.35">
      <c r="A52" s="19" t="s">
        <v>68</v>
      </c>
      <c r="B52" s="6"/>
      <c r="C52" s="6">
        <v>12000</v>
      </c>
      <c r="D52" s="30">
        <f t="shared" si="12"/>
        <v>12720</v>
      </c>
      <c r="E52" s="30">
        <f t="shared" si="13"/>
        <v>12960</v>
      </c>
      <c r="F52" s="30">
        <f t="shared" si="14"/>
        <v>13200</v>
      </c>
      <c r="G52" s="25" t="s">
        <v>5</v>
      </c>
      <c r="H52" s="7"/>
    </row>
    <row r="53" spans="1:8" ht="23.25" customHeight="1" x14ac:dyDescent="0.35">
      <c r="A53" s="74" t="s">
        <v>69</v>
      </c>
      <c r="B53" s="74"/>
      <c r="C53" s="74"/>
      <c r="D53" s="74"/>
      <c r="E53" s="74"/>
      <c r="F53" s="74"/>
      <c r="G53" s="74"/>
    </row>
    <row r="54" spans="1:8" x14ac:dyDescent="0.3">
      <c r="A54" s="75"/>
      <c r="B54" s="75"/>
      <c r="C54" s="75"/>
      <c r="D54" s="75"/>
      <c r="E54" s="75"/>
      <c r="F54" s="75"/>
      <c r="G54" s="75"/>
    </row>
    <row r="55" spans="1:8" x14ac:dyDescent="0.3">
      <c r="A55" s="76"/>
      <c r="B55" s="76"/>
      <c r="C55" s="76"/>
      <c r="D55" s="76"/>
      <c r="E55" s="76"/>
      <c r="F55" s="76"/>
      <c r="G55" s="76"/>
    </row>
  </sheetData>
  <mergeCells count="21">
    <mergeCell ref="H2:H3"/>
    <mergeCell ref="G14:G15"/>
    <mergeCell ref="H14:H15"/>
    <mergeCell ref="A1:H1"/>
    <mergeCell ref="A13:H13"/>
    <mergeCell ref="C14:C15"/>
    <mergeCell ref="C2:C3"/>
    <mergeCell ref="B2:B3"/>
    <mergeCell ref="A2:A3"/>
    <mergeCell ref="A9:A10"/>
    <mergeCell ref="A12:G12"/>
    <mergeCell ref="D2:F2"/>
    <mergeCell ref="D14:F14"/>
    <mergeCell ref="A14:A15"/>
    <mergeCell ref="B14:B15"/>
    <mergeCell ref="G2:G3"/>
    <mergeCell ref="A17:A18"/>
    <mergeCell ref="A41:A44"/>
    <mergeCell ref="A53:G53"/>
    <mergeCell ref="A54:G54"/>
    <mergeCell ref="A55:G55"/>
  </mergeCells>
  <phoneticPr fontId="3" type="noConversion"/>
  <pageMargins left="0.23622047244094491" right="0.23622047244094491" top="0.59055118110236227" bottom="0" header="0.31496062992125984" footer="0.31496062992125984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zoomScale="85" zoomScaleNormal="85" workbookViewId="0">
      <selection activeCell="I10" sqref="I10"/>
    </sheetView>
  </sheetViews>
  <sheetFormatPr defaultRowHeight="16.5" x14ac:dyDescent="0.3"/>
  <cols>
    <col min="1" max="1" width="30.375" customWidth="1"/>
    <col min="2" max="2" width="13.5" customWidth="1"/>
    <col min="3" max="3" width="15.125" customWidth="1"/>
    <col min="4" max="4" width="26.25" style="35" customWidth="1"/>
    <col min="5" max="6" width="9" customWidth="1"/>
    <col min="11" max="11" width="12.625" bestFit="1" customWidth="1"/>
  </cols>
  <sheetData>
    <row r="1" spans="1:4" ht="51.75" customHeight="1" thickBot="1" x14ac:dyDescent="0.35">
      <c r="A1" s="81" t="s">
        <v>109</v>
      </c>
      <c r="B1" s="81"/>
      <c r="C1" s="81"/>
      <c r="D1" s="81"/>
    </row>
    <row r="2" spans="1:4" ht="17.25" customHeight="1" x14ac:dyDescent="0.3">
      <c r="A2" s="84" t="s">
        <v>19</v>
      </c>
      <c r="B2" s="82" t="s">
        <v>72</v>
      </c>
      <c r="C2" s="89" t="s">
        <v>2</v>
      </c>
      <c r="D2" s="77" t="s">
        <v>3</v>
      </c>
    </row>
    <row r="3" spans="1:4" ht="17.25" customHeight="1" thickBot="1" x14ac:dyDescent="0.35">
      <c r="A3" s="85"/>
      <c r="B3" s="83"/>
      <c r="C3" s="90"/>
      <c r="D3" s="78"/>
    </row>
    <row r="4" spans="1:4" ht="20.100000000000001" customHeight="1" thickTop="1" x14ac:dyDescent="0.3">
      <c r="A4" s="65" t="s">
        <v>112</v>
      </c>
      <c r="B4" s="63" t="s">
        <v>110</v>
      </c>
      <c r="C4" s="64" t="s">
        <v>111</v>
      </c>
      <c r="D4" s="41"/>
    </row>
    <row r="5" spans="1:4" ht="20.100000000000001" customHeight="1" x14ac:dyDescent="0.3">
      <c r="A5" s="65" t="s">
        <v>113</v>
      </c>
      <c r="B5" s="63" t="s">
        <v>110</v>
      </c>
      <c r="C5" s="64" t="s">
        <v>111</v>
      </c>
      <c r="D5" s="41"/>
    </row>
    <row r="6" spans="1:4" ht="20.100000000000001" customHeight="1" x14ac:dyDescent="0.3">
      <c r="A6" s="65" t="s">
        <v>114</v>
      </c>
      <c r="B6" s="63" t="s">
        <v>110</v>
      </c>
      <c r="C6" s="64" t="s">
        <v>111</v>
      </c>
      <c r="D6" s="41"/>
    </row>
    <row r="7" spans="1:4" ht="20.100000000000001" customHeight="1" x14ac:dyDescent="0.3">
      <c r="A7" s="65" t="s">
        <v>115</v>
      </c>
      <c r="B7" s="63" t="s">
        <v>110</v>
      </c>
      <c r="C7" s="64" t="s">
        <v>111</v>
      </c>
      <c r="D7" s="41"/>
    </row>
    <row r="8" spans="1:4" ht="20.100000000000001" customHeight="1" x14ac:dyDescent="0.3">
      <c r="A8" s="65" t="s">
        <v>116</v>
      </c>
      <c r="B8" s="63" t="s">
        <v>110</v>
      </c>
      <c r="C8" s="64" t="s">
        <v>111</v>
      </c>
      <c r="D8" s="41"/>
    </row>
    <row r="9" spans="1:4" ht="20.100000000000001" customHeight="1" x14ac:dyDescent="0.3">
      <c r="A9" s="65" t="s">
        <v>117</v>
      </c>
      <c r="B9" s="63" t="s">
        <v>110</v>
      </c>
      <c r="C9" s="64" t="s">
        <v>111</v>
      </c>
      <c r="D9" s="41"/>
    </row>
    <row r="10" spans="1:4" ht="20.100000000000001" customHeight="1" x14ac:dyDescent="0.3">
      <c r="A10" s="65" t="s">
        <v>118</v>
      </c>
      <c r="B10" s="63" t="s">
        <v>110</v>
      </c>
      <c r="C10" s="64" t="s">
        <v>111</v>
      </c>
      <c r="D10" s="41"/>
    </row>
    <row r="11" spans="1:4" ht="20.100000000000001" customHeight="1" x14ac:dyDescent="0.3">
      <c r="A11" s="65" t="s">
        <v>119</v>
      </c>
      <c r="B11" s="63" t="s">
        <v>110</v>
      </c>
      <c r="C11" s="64" t="s">
        <v>111</v>
      </c>
      <c r="D11" s="41"/>
    </row>
    <row r="12" spans="1:4" ht="20.100000000000001" customHeight="1" x14ac:dyDescent="0.3">
      <c r="A12" s="65" t="s">
        <v>120</v>
      </c>
      <c r="B12" s="63" t="s">
        <v>110</v>
      </c>
      <c r="C12" s="64" t="s">
        <v>111</v>
      </c>
      <c r="D12" s="41"/>
    </row>
    <row r="13" spans="1:4" ht="20.100000000000001" customHeight="1" x14ac:dyDescent="0.3">
      <c r="A13" s="65" t="s">
        <v>121</v>
      </c>
      <c r="B13" s="63" t="s">
        <v>110</v>
      </c>
      <c r="C13" s="64" t="s">
        <v>111</v>
      </c>
      <c r="D13" s="41"/>
    </row>
    <row r="14" spans="1:4" ht="20.100000000000001" customHeight="1" thickBot="1" x14ac:dyDescent="0.35">
      <c r="A14" s="66" t="s">
        <v>122</v>
      </c>
      <c r="B14" s="67" t="s">
        <v>110</v>
      </c>
      <c r="C14" s="68" t="s">
        <v>111</v>
      </c>
      <c r="D14" s="69"/>
    </row>
    <row r="23" spans="11:11" x14ac:dyDescent="0.3">
      <c r="K23" s="70"/>
    </row>
  </sheetData>
  <mergeCells count="5">
    <mergeCell ref="A2:A3"/>
    <mergeCell ref="B2:B3"/>
    <mergeCell ref="C2:C3"/>
    <mergeCell ref="D2:D3"/>
    <mergeCell ref="A1:D1"/>
  </mergeCells>
  <phoneticPr fontId="3" type="noConversion"/>
  <printOptions horizontalCentered="1"/>
  <pageMargins left="0.23622047244094491" right="0.23622047244094491" top="0.59055118110236227" bottom="0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51"/>
  <sheetViews>
    <sheetView zoomScale="85" zoomScaleNormal="85" workbookViewId="0">
      <pane xSplit="1" ySplit="6" topLeftCell="B7" activePane="bottomRight" state="frozen"/>
      <selection pane="topRight" activeCell="B1" sqref="B1"/>
      <selection pane="bottomLeft" activeCell="A3" sqref="A3"/>
      <selection pane="bottomRight" activeCell="AC37" sqref="AC37"/>
    </sheetView>
  </sheetViews>
  <sheetFormatPr defaultRowHeight="16.5" x14ac:dyDescent="0.3"/>
  <cols>
    <col min="1" max="1" width="21.75" style="55" customWidth="1"/>
    <col min="2" max="2" width="13.25" style="55" customWidth="1"/>
    <col min="3" max="6" width="9" style="55"/>
    <col min="7" max="7" width="12.75" style="55" customWidth="1"/>
    <col min="8" max="16" width="4.375" bestFit="1" customWidth="1"/>
    <col min="17" max="37" width="5.375" bestFit="1" customWidth="1"/>
  </cols>
  <sheetData>
    <row r="1" spans="1:37" x14ac:dyDescent="0.3">
      <c r="A1" s="91" t="s">
        <v>108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</row>
    <row r="2" spans="1:37" x14ac:dyDescent="0.3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</row>
    <row r="3" spans="1:37" x14ac:dyDescent="0.3">
      <c r="A3" s="91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</row>
    <row r="5" spans="1:37" ht="16.5" customHeight="1" x14ac:dyDescent="0.3">
      <c r="A5" s="99" t="s">
        <v>1</v>
      </c>
      <c r="B5" s="99" t="s">
        <v>72</v>
      </c>
      <c r="C5" s="99" t="s">
        <v>71</v>
      </c>
      <c r="D5" s="99" t="s">
        <v>70</v>
      </c>
      <c r="E5" s="99"/>
      <c r="F5" s="99"/>
      <c r="G5" s="95" t="s">
        <v>2</v>
      </c>
      <c r="H5" s="100" t="s">
        <v>105</v>
      </c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</row>
    <row r="6" spans="1:37" ht="17.25" customHeight="1" x14ac:dyDescent="0.3">
      <c r="A6" s="99"/>
      <c r="B6" s="99"/>
      <c r="C6" s="99"/>
      <c r="D6" s="56">
        <v>0.06</v>
      </c>
      <c r="E6" s="56">
        <v>0.08</v>
      </c>
      <c r="F6" s="56">
        <v>0.1</v>
      </c>
      <c r="G6" s="96"/>
      <c r="H6" s="61" t="s">
        <v>75</v>
      </c>
      <c r="I6" s="61" t="s">
        <v>76</v>
      </c>
      <c r="J6" s="61" t="s">
        <v>77</v>
      </c>
      <c r="K6" s="61" t="s">
        <v>78</v>
      </c>
      <c r="L6" s="61" t="s">
        <v>79</v>
      </c>
      <c r="M6" s="61" t="s">
        <v>80</v>
      </c>
      <c r="N6" s="61" t="s">
        <v>81</v>
      </c>
      <c r="O6" s="61" t="s">
        <v>82</v>
      </c>
      <c r="P6" s="61" t="s">
        <v>83</v>
      </c>
      <c r="Q6" s="61" t="s">
        <v>84</v>
      </c>
      <c r="R6" s="61" t="s">
        <v>85</v>
      </c>
      <c r="S6" s="61" t="s">
        <v>86</v>
      </c>
      <c r="T6" s="61" t="s">
        <v>87</v>
      </c>
      <c r="U6" s="61" t="s">
        <v>88</v>
      </c>
      <c r="V6" s="61" t="s">
        <v>89</v>
      </c>
      <c r="W6" s="61" t="s">
        <v>90</v>
      </c>
      <c r="X6" s="61" t="s">
        <v>91</v>
      </c>
      <c r="Y6" s="61" t="s">
        <v>92</v>
      </c>
      <c r="Z6" s="61" t="s">
        <v>93</v>
      </c>
      <c r="AA6" s="61" t="s">
        <v>94</v>
      </c>
      <c r="AB6" s="61" t="s">
        <v>95</v>
      </c>
      <c r="AC6" s="61" t="s">
        <v>96</v>
      </c>
      <c r="AD6" s="61" t="s">
        <v>97</v>
      </c>
      <c r="AE6" s="61" t="s">
        <v>98</v>
      </c>
      <c r="AF6" s="61" t="s">
        <v>99</v>
      </c>
      <c r="AG6" s="61" t="s">
        <v>100</v>
      </c>
      <c r="AH6" s="61" t="s">
        <v>101</v>
      </c>
      <c r="AI6" s="61" t="s">
        <v>102</v>
      </c>
      <c r="AJ6" s="61" t="s">
        <v>103</v>
      </c>
      <c r="AK6" s="61" t="s">
        <v>104</v>
      </c>
    </row>
    <row r="7" spans="1:37" x14ac:dyDescent="0.3">
      <c r="A7" s="57" t="s">
        <v>4</v>
      </c>
      <c r="B7" s="44"/>
      <c r="C7" s="45">
        <v>4000</v>
      </c>
      <c r="D7" s="45">
        <f t="shared" ref="D7:D14" si="0">ROUND((C7*1.06),-1)</f>
        <v>4240</v>
      </c>
      <c r="E7" s="45">
        <f t="shared" ref="E7:E14" si="1">ROUND((C7*1.08),-1)</f>
        <v>4320</v>
      </c>
      <c r="F7" s="45">
        <f t="shared" ref="F7:F14" si="2">ROUND((C7*1.1),-1)</f>
        <v>4400</v>
      </c>
      <c r="G7" s="46" t="s">
        <v>5</v>
      </c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</row>
    <row r="8" spans="1:37" x14ac:dyDescent="0.3">
      <c r="A8" s="57" t="s">
        <v>6</v>
      </c>
      <c r="B8" s="44"/>
      <c r="C8" s="45">
        <v>3000</v>
      </c>
      <c r="D8" s="45">
        <f t="shared" si="0"/>
        <v>3180</v>
      </c>
      <c r="E8" s="45">
        <f t="shared" si="1"/>
        <v>3240</v>
      </c>
      <c r="F8" s="45">
        <f t="shared" si="2"/>
        <v>3300</v>
      </c>
      <c r="G8" s="46" t="s">
        <v>5</v>
      </c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</row>
    <row r="9" spans="1:37" x14ac:dyDescent="0.3">
      <c r="A9" s="57" t="s">
        <v>7</v>
      </c>
      <c r="B9" s="44"/>
      <c r="C9" s="45">
        <v>5000</v>
      </c>
      <c r="D9" s="45">
        <f t="shared" si="0"/>
        <v>5300</v>
      </c>
      <c r="E9" s="45">
        <f t="shared" si="1"/>
        <v>5400</v>
      </c>
      <c r="F9" s="45">
        <f t="shared" si="2"/>
        <v>5500</v>
      </c>
      <c r="G9" s="46" t="s">
        <v>5</v>
      </c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</row>
    <row r="10" spans="1:37" x14ac:dyDescent="0.3">
      <c r="A10" s="57" t="s">
        <v>9</v>
      </c>
      <c r="B10" s="44"/>
      <c r="C10" s="45">
        <v>5000</v>
      </c>
      <c r="D10" s="45">
        <f t="shared" si="0"/>
        <v>5300</v>
      </c>
      <c r="E10" s="45">
        <f t="shared" si="1"/>
        <v>5400</v>
      </c>
      <c r="F10" s="45">
        <f t="shared" si="2"/>
        <v>5500</v>
      </c>
      <c r="G10" s="46" t="s">
        <v>5</v>
      </c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</row>
    <row r="11" spans="1:37" x14ac:dyDescent="0.3">
      <c r="A11" s="57" t="s">
        <v>10</v>
      </c>
      <c r="B11" s="44"/>
      <c r="C11" s="45">
        <v>4050</v>
      </c>
      <c r="D11" s="45">
        <f t="shared" si="0"/>
        <v>4290</v>
      </c>
      <c r="E11" s="45">
        <f t="shared" si="1"/>
        <v>4370</v>
      </c>
      <c r="F11" s="45">
        <f t="shared" si="2"/>
        <v>4460</v>
      </c>
      <c r="G11" s="46" t="s">
        <v>5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</row>
    <row r="12" spans="1:37" x14ac:dyDescent="0.3">
      <c r="A12" s="97" t="s">
        <v>11</v>
      </c>
      <c r="B12" s="44" t="s">
        <v>12</v>
      </c>
      <c r="C12" s="45">
        <v>28000</v>
      </c>
      <c r="D12" s="45">
        <f t="shared" si="0"/>
        <v>29680</v>
      </c>
      <c r="E12" s="45">
        <f t="shared" si="1"/>
        <v>30240</v>
      </c>
      <c r="F12" s="45">
        <f t="shared" si="2"/>
        <v>30800</v>
      </c>
      <c r="G12" s="47" t="s">
        <v>13</v>
      </c>
      <c r="H12" s="92" t="s">
        <v>106</v>
      </c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4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</row>
    <row r="13" spans="1:37" x14ac:dyDescent="0.3">
      <c r="A13" s="102"/>
      <c r="B13" s="44" t="s">
        <v>14</v>
      </c>
      <c r="C13" s="45">
        <v>25000</v>
      </c>
      <c r="D13" s="45">
        <f t="shared" si="0"/>
        <v>26500</v>
      </c>
      <c r="E13" s="45">
        <f t="shared" si="1"/>
        <v>27000</v>
      </c>
      <c r="F13" s="45">
        <f t="shared" si="2"/>
        <v>27500</v>
      </c>
      <c r="G13" s="47" t="s">
        <v>13</v>
      </c>
      <c r="H13" s="92" t="s">
        <v>106</v>
      </c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4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</row>
    <row r="14" spans="1:37" x14ac:dyDescent="0.3">
      <c r="A14" s="58" t="s">
        <v>16</v>
      </c>
      <c r="B14" s="59" t="s">
        <v>73</v>
      </c>
      <c r="C14" s="45">
        <v>5000</v>
      </c>
      <c r="D14" s="45">
        <f t="shared" si="0"/>
        <v>5300</v>
      </c>
      <c r="E14" s="45">
        <f t="shared" si="1"/>
        <v>5400</v>
      </c>
      <c r="F14" s="45">
        <f t="shared" si="2"/>
        <v>5500</v>
      </c>
      <c r="G14" s="47" t="s">
        <v>17</v>
      </c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92" t="s">
        <v>106</v>
      </c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</row>
    <row r="15" spans="1:37" x14ac:dyDescent="0.3">
      <c r="A15" s="57" t="s">
        <v>20</v>
      </c>
      <c r="B15" s="45"/>
      <c r="C15" s="45">
        <v>3400</v>
      </c>
      <c r="D15" s="45">
        <f t="shared" ref="D15:D51" si="3">ROUND((C15*1.06),-1)</f>
        <v>3600</v>
      </c>
      <c r="E15" s="45">
        <f t="shared" ref="E15:E51" si="4">ROUND((C15*1.08),-1)</f>
        <v>3670</v>
      </c>
      <c r="F15" s="45">
        <f t="shared" ref="F15:F51" si="5">ROUND((C15*1.1),-1)</f>
        <v>3740</v>
      </c>
      <c r="G15" s="53" t="s">
        <v>13</v>
      </c>
      <c r="H15" s="92" t="s">
        <v>106</v>
      </c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4"/>
      <c r="V15" s="62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</row>
    <row r="16" spans="1:37" x14ac:dyDescent="0.3">
      <c r="A16" s="101" t="s">
        <v>22</v>
      </c>
      <c r="B16" s="48" t="s">
        <v>23</v>
      </c>
      <c r="C16" s="49">
        <v>1800</v>
      </c>
      <c r="D16" s="45">
        <f t="shared" si="3"/>
        <v>1910</v>
      </c>
      <c r="E16" s="45">
        <f t="shared" si="4"/>
        <v>1940</v>
      </c>
      <c r="F16" s="45">
        <f t="shared" si="5"/>
        <v>1980</v>
      </c>
      <c r="G16" s="47" t="s">
        <v>24</v>
      </c>
      <c r="H16" s="92" t="s">
        <v>106</v>
      </c>
      <c r="I16" s="93"/>
      <c r="J16" s="93"/>
      <c r="K16" s="93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</row>
    <row r="17" spans="1:37" x14ac:dyDescent="0.3">
      <c r="A17" s="101"/>
      <c r="B17" s="48" t="s">
        <v>25</v>
      </c>
      <c r="C17" s="49">
        <v>1400</v>
      </c>
      <c r="D17" s="45">
        <f t="shared" si="3"/>
        <v>1480</v>
      </c>
      <c r="E17" s="45">
        <f t="shared" si="4"/>
        <v>1510</v>
      </c>
      <c r="F17" s="45">
        <f t="shared" si="5"/>
        <v>1540</v>
      </c>
      <c r="G17" s="47" t="s">
        <v>26</v>
      </c>
      <c r="H17" s="92" t="s">
        <v>106</v>
      </c>
      <c r="I17" s="93"/>
      <c r="J17" s="93"/>
      <c r="K17" s="93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</row>
    <row r="18" spans="1:37" x14ac:dyDescent="0.3">
      <c r="A18" s="58" t="s">
        <v>27</v>
      </c>
      <c r="B18" s="48"/>
      <c r="C18" s="49">
        <v>5500</v>
      </c>
      <c r="D18" s="45">
        <f t="shared" si="3"/>
        <v>5830</v>
      </c>
      <c r="E18" s="45">
        <f t="shared" si="4"/>
        <v>5940</v>
      </c>
      <c r="F18" s="45">
        <f t="shared" si="5"/>
        <v>6050</v>
      </c>
      <c r="G18" s="47" t="s">
        <v>13</v>
      </c>
      <c r="H18" s="92" t="s">
        <v>106</v>
      </c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4"/>
      <c r="V18" s="62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</row>
    <row r="19" spans="1:37" x14ac:dyDescent="0.3">
      <c r="A19" s="58" t="s">
        <v>28</v>
      </c>
      <c r="B19" s="48"/>
      <c r="C19" s="49">
        <v>5500</v>
      </c>
      <c r="D19" s="45">
        <f t="shared" si="3"/>
        <v>5830</v>
      </c>
      <c r="E19" s="45">
        <f t="shared" si="4"/>
        <v>5940</v>
      </c>
      <c r="F19" s="45">
        <f t="shared" si="5"/>
        <v>6050</v>
      </c>
      <c r="G19" s="47" t="s">
        <v>13</v>
      </c>
      <c r="H19" s="92" t="s">
        <v>106</v>
      </c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4"/>
      <c r="V19" s="62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</row>
    <row r="20" spans="1:37" x14ac:dyDescent="0.3">
      <c r="A20" s="58" t="s">
        <v>29</v>
      </c>
      <c r="B20" s="48"/>
      <c r="C20" s="49">
        <v>6000</v>
      </c>
      <c r="D20" s="45">
        <f t="shared" si="3"/>
        <v>6360</v>
      </c>
      <c r="E20" s="45">
        <f t="shared" si="4"/>
        <v>6480</v>
      </c>
      <c r="F20" s="45">
        <f t="shared" si="5"/>
        <v>6600</v>
      </c>
      <c r="G20" s="47" t="s">
        <v>13</v>
      </c>
      <c r="H20" s="92" t="s">
        <v>106</v>
      </c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4"/>
      <c r="V20" s="62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</row>
    <row r="21" spans="1:37" x14ac:dyDescent="0.3">
      <c r="A21" s="58" t="s">
        <v>30</v>
      </c>
      <c r="B21" s="50"/>
      <c r="C21" s="50">
        <v>3000</v>
      </c>
      <c r="D21" s="45">
        <f t="shared" si="3"/>
        <v>3180</v>
      </c>
      <c r="E21" s="45">
        <f t="shared" si="4"/>
        <v>3240</v>
      </c>
      <c r="F21" s="45">
        <f t="shared" si="5"/>
        <v>3300</v>
      </c>
      <c r="G21" s="46" t="s">
        <v>5</v>
      </c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</row>
    <row r="22" spans="1:37" x14ac:dyDescent="0.3">
      <c r="A22" s="58" t="s">
        <v>32</v>
      </c>
      <c r="B22" s="51"/>
      <c r="C22" s="50">
        <v>3300</v>
      </c>
      <c r="D22" s="45">
        <f t="shared" si="3"/>
        <v>3500</v>
      </c>
      <c r="E22" s="45">
        <f t="shared" si="4"/>
        <v>3560</v>
      </c>
      <c r="F22" s="45">
        <f t="shared" si="5"/>
        <v>3630</v>
      </c>
      <c r="G22" s="46" t="s">
        <v>5</v>
      </c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</row>
    <row r="23" spans="1:37" x14ac:dyDescent="0.3">
      <c r="A23" s="58" t="s">
        <v>33</v>
      </c>
      <c r="B23" s="51"/>
      <c r="C23" s="50">
        <v>2500</v>
      </c>
      <c r="D23" s="45">
        <f t="shared" si="3"/>
        <v>2650</v>
      </c>
      <c r="E23" s="45">
        <f t="shared" si="4"/>
        <v>2700</v>
      </c>
      <c r="F23" s="45">
        <f t="shared" si="5"/>
        <v>2750</v>
      </c>
      <c r="G23" s="46" t="s">
        <v>5</v>
      </c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</row>
    <row r="24" spans="1:37" x14ac:dyDescent="0.3">
      <c r="A24" s="58" t="s">
        <v>34</v>
      </c>
      <c r="B24" s="51"/>
      <c r="C24" s="50">
        <v>650</v>
      </c>
      <c r="D24" s="45">
        <f t="shared" si="3"/>
        <v>690</v>
      </c>
      <c r="E24" s="45">
        <f t="shared" si="4"/>
        <v>700</v>
      </c>
      <c r="F24" s="45">
        <f t="shared" si="5"/>
        <v>720</v>
      </c>
      <c r="G24" s="47" t="s">
        <v>13</v>
      </c>
      <c r="H24" s="92" t="s">
        <v>107</v>
      </c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4"/>
      <c r="V24" s="62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</row>
    <row r="25" spans="1:37" x14ac:dyDescent="0.3">
      <c r="A25" s="58" t="s">
        <v>35</v>
      </c>
      <c r="B25" s="51"/>
      <c r="C25" s="50">
        <v>800</v>
      </c>
      <c r="D25" s="45">
        <f t="shared" si="3"/>
        <v>850</v>
      </c>
      <c r="E25" s="45">
        <f t="shared" si="4"/>
        <v>860</v>
      </c>
      <c r="F25" s="45">
        <f t="shared" si="5"/>
        <v>880</v>
      </c>
      <c r="G25" s="47" t="s">
        <v>24</v>
      </c>
      <c r="H25" s="92" t="s">
        <v>106</v>
      </c>
      <c r="I25" s="93"/>
      <c r="J25" s="93"/>
      <c r="K25" s="93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</row>
    <row r="26" spans="1:37" x14ac:dyDescent="0.3">
      <c r="A26" s="57" t="s">
        <v>36</v>
      </c>
      <c r="B26" s="44"/>
      <c r="C26" s="45">
        <v>2900</v>
      </c>
      <c r="D26" s="45">
        <f t="shared" si="3"/>
        <v>3070</v>
      </c>
      <c r="E26" s="45">
        <f t="shared" si="4"/>
        <v>3130</v>
      </c>
      <c r="F26" s="45">
        <f t="shared" si="5"/>
        <v>3190</v>
      </c>
      <c r="G26" s="52" t="s">
        <v>5</v>
      </c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</row>
    <row r="27" spans="1:37" x14ac:dyDescent="0.3">
      <c r="A27" s="57" t="s">
        <v>37</v>
      </c>
      <c r="B27" s="44"/>
      <c r="C27" s="45">
        <v>2300</v>
      </c>
      <c r="D27" s="45">
        <f t="shared" si="3"/>
        <v>2440</v>
      </c>
      <c r="E27" s="45">
        <f t="shared" si="4"/>
        <v>2480</v>
      </c>
      <c r="F27" s="45">
        <f t="shared" si="5"/>
        <v>2530</v>
      </c>
      <c r="G27" s="52" t="s">
        <v>5</v>
      </c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</row>
    <row r="28" spans="1:37" x14ac:dyDescent="0.3">
      <c r="A28" s="57" t="s">
        <v>38</v>
      </c>
      <c r="B28" s="44"/>
      <c r="C28" s="45">
        <v>4000</v>
      </c>
      <c r="D28" s="45">
        <f t="shared" si="3"/>
        <v>4240</v>
      </c>
      <c r="E28" s="45">
        <f t="shared" si="4"/>
        <v>4320</v>
      </c>
      <c r="F28" s="45">
        <f t="shared" si="5"/>
        <v>4400</v>
      </c>
      <c r="G28" s="52" t="s">
        <v>5</v>
      </c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</row>
    <row r="29" spans="1:37" x14ac:dyDescent="0.3">
      <c r="A29" s="57" t="s">
        <v>39</v>
      </c>
      <c r="B29" s="45"/>
      <c r="C29" s="45">
        <v>5000</v>
      </c>
      <c r="D29" s="45">
        <f t="shared" si="3"/>
        <v>5300</v>
      </c>
      <c r="E29" s="45">
        <f t="shared" si="4"/>
        <v>5400</v>
      </c>
      <c r="F29" s="45">
        <f t="shared" si="5"/>
        <v>5500</v>
      </c>
      <c r="G29" s="52" t="s">
        <v>5</v>
      </c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</row>
    <row r="30" spans="1:37" x14ac:dyDescent="0.3">
      <c r="A30" s="57" t="s">
        <v>40</v>
      </c>
      <c r="B30" s="45"/>
      <c r="C30" s="45">
        <v>3800</v>
      </c>
      <c r="D30" s="45">
        <f t="shared" si="3"/>
        <v>4030</v>
      </c>
      <c r="E30" s="45">
        <f t="shared" si="4"/>
        <v>4100</v>
      </c>
      <c r="F30" s="45">
        <f t="shared" si="5"/>
        <v>4180</v>
      </c>
      <c r="G30" s="52" t="s">
        <v>5</v>
      </c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</row>
    <row r="31" spans="1:37" x14ac:dyDescent="0.3">
      <c r="A31" s="57" t="s">
        <v>41</v>
      </c>
      <c r="B31" s="45"/>
      <c r="C31" s="45">
        <v>4600</v>
      </c>
      <c r="D31" s="45">
        <f t="shared" si="3"/>
        <v>4880</v>
      </c>
      <c r="E31" s="45">
        <f t="shared" si="4"/>
        <v>4970</v>
      </c>
      <c r="F31" s="45">
        <f t="shared" si="5"/>
        <v>5060</v>
      </c>
      <c r="G31" s="53" t="s">
        <v>13</v>
      </c>
      <c r="H31" s="92" t="s">
        <v>106</v>
      </c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4"/>
      <c r="V31" s="62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</row>
    <row r="32" spans="1:37" x14ac:dyDescent="0.3">
      <c r="A32" s="57" t="s">
        <v>42</v>
      </c>
      <c r="B32" s="45"/>
      <c r="C32" s="45">
        <v>3600</v>
      </c>
      <c r="D32" s="45">
        <f t="shared" si="3"/>
        <v>3820</v>
      </c>
      <c r="E32" s="45">
        <f t="shared" si="4"/>
        <v>3890</v>
      </c>
      <c r="F32" s="45">
        <f t="shared" si="5"/>
        <v>3960</v>
      </c>
      <c r="G32" s="53" t="s">
        <v>13</v>
      </c>
      <c r="H32" s="92" t="s">
        <v>106</v>
      </c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4"/>
      <c r="V32" s="62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</row>
    <row r="33" spans="1:37" x14ac:dyDescent="0.3">
      <c r="A33" s="57" t="s">
        <v>43</v>
      </c>
      <c r="B33" s="45"/>
      <c r="C33" s="45">
        <v>3800</v>
      </c>
      <c r="D33" s="45">
        <f t="shared" si="3"/>
        <v>4030</v>
      </c>
      <c r="E33" s="45">
        <f t="shared" si="4"/>
        <v>4100</v>
      </c>
      <c r="F33" s="45">
        <f t="shared" si="5"/>
        <v>4180</v>
      </c>
      <c r="G33" s="52" t="s">
        <v>5</v>
      </c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</row>
    <row r="34" spans="1:37" x14ac:dyDescent="0.3">
      <c r="A34" s="57" t="s">
        <v>44</v>
      </c>
      <c r="B34" s="54"/>
      <c r="C34" s="45">
        <v>1500</v>
      </c>
      <c r="D34" s="45">
        <f t="shared" si="3"/>
        <v>1590</v>
      </c>
      <c r="E34" s="45">
        <f t="shared" si="4"/>
        <v>1620</v>
      </c>
      <c r="F34" s="45">
        <f t="shared" si="5"/>
        <v>1650</v>
      </c>
      <c r="G34" s="52" t="s">
        <v>5</v>
      </c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</row>
    <row r="35" spans="1:37" x14ac:dyDescent="0.3">
      <c r="A35" s="57" t="s">
        <v>45</v>
      </c>
      <c r="B35" s="54"/>
      <c r="C35" s="45">
        <v>2600</v>
      </c>
      <c r="D35" s="45">
        <f t="shared" si="3"/>
        <v>2760</v>
      </c>
      <c r="E35" s="45">
        <f t="shared" si="4"/>
        <v>2810</v>
      </c>
      <c r="F35" s="45">
        <f t="shared" si="5"/>
        <v>2860</v>
      </c>
      <c r="G35" s="52" t="s">
        <v>5</v>
      </c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</row>
    <row r="36" spans="1:37" x14ac:dyDescent="0.3">
      <c r="A36" s="57" t="s">
        <v>47</v>
      </c>
      <c r="B36" s="54"/>
      <c r="C36" s="45">
        <v>3000</v>
      </c>
      <c r="D36" s="45">
        <f t="shared" si="3"/>
        <v>3180</v>
      </c>
      <c r="E36" s="45">
        <f t="shared" si="4"/>
        <v>3240</v>
      </c>
      <c r="F36" s="45">
        <f t="shared" si="5"/>
        <v>3300</v>
      </c>
      <c r="G36" s="52" t="s">
        <v>5</v>
      </c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</row>
    <row r="37" spans="1:37" x14ac:dyDescent="0.3">
      <c r="A37" s="57" t="s">
        <v>48</v>
      </c>
      <c r="B37" s="54"/>
      <c r="C37" s="45">
        <v>2000</v>
      </c>
      <c r="D37" s="45">
        <f t="shared" si="3"/>
        <v>2120</v>
      </c>
      <c r="E37" s="45">
        <f t="shared" si="4"/>
        <v>2160</v>
      </c>
      <c r="F37" s="45">
        <f t="shared" si="5"/>
        <v>2200</v>
      </c>
      <c r="G37" s="53" t="s">
        <v>24</v>
      </c>
      <c r="H37" s="92" t="s">
        <v>107</v>
      </c>
      <c r="I37" s="93"/>
      <c r="J37" s="93"/>
      <c r="K37" s="93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</row>
    <row r="38" spans="1:37" x14ac:dyDescent="0.3">
      <c r="A38" s="60" t="s">
        <v>74</v>
      </c>
      <c r="B38" s="54"/>
      <c r="C38" s="45">
        <v>5500</v>
      </c>
      <c r="D38" s="45">
        <f t="shared" si="3"/>
        <v>5830</v>
      </c>
      <c r="E38" s="45">
        <f t="shared" si="4"/>
        <v>5940</v>
      </c>
      <c r="F38" s="45">
        <f t="shared" si="5"/>
        <v>6050</v>
      </c>
      <c r="G38" s="53" t="s">
        <v>13</v>
      </c>
      <c r="H38" s="92" t="s">
        <v>107</v>
      </c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4"/>
      <c r="V38" s="62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</row>
    <row r="39" spans="1:37" x14ac:dyDescent="0.3">
      <c r="A39" s="57" t="s">
        <v>50</v>
      </c>
      <c r="B39" s="54"/>
      <c r="C39" s="45">
        <v>6000</v>
      </c>
      <c r="D39" s="45">
        <f t="shared" si="3"/>
        <v>6360</v>
      </c>
      <c r="E39" s="45">
        <f t="shared" si="4"/>
        <v>6480</v>
      </c>
      <c r="F39" s="45">
        <f t="shared" si="5"/>
        <v>6600</v>
      </c>
      <c r="G39" s="52" t="s">
        <v>51</v>
      </c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</row>
    <row r="40" spans="1:37" x14ac:dyDescent="0.3">
      <c r="A40" s="97" t="s">
        <v>52</v>
      </c>
      <c r="B40" s="54" t="s">
        <v>53</v>
      </c>
      <c r="C40" s="45">
        <v>5000</v>
      </c>
      <c r="D40" s="45">
        <f t="shared" si="3"/>
        <v>5300</v>
      </c>
      <c r="E40" s="45">
        <f t="shared" si="4"/>
        <v>5400</v>
      </c>
      <c r="F40" s="45">
        <f t="shared" si="5"/>
        <v>5500</v>
      </c>
      <c r="G40" s="52" t="s">
        <v>54</v>
      </c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</row>
    <row r="41" spans="1:37" x14ac:dyDescent="0.3">
      <c r="A41" s="98"/>
      <c r="B41" s="54" t="s">
        <v>55</v>
      </c>
      <c r="C41" s="45">
        <v>7000</v>
      </c>
      <c r="D41" s="45">
        <f t="shared" si="3"/>
        <v>7420</v>
      </c>
      <c r="E41" s="45">
        <f t="shared" si="4"/>
        <v>7560</v>
      </c>
      <c r="F41" s="45">
        <f t="shared" si="5"/>
        <v>7700</v>
      </c>
      <c r="G41" s="52" t="s">
        <v>5</v>
      </c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</row>
    <row r="42" spans="1:37" x14ac:dyDescent="0.3">
      <c r="A42" s="98"/>
      <c r="B42" s="54" t="s">
        <v>56</v>
      </c>
      <c r="C42" s="45">
        <v>7000</v>
      </c>
      <c r="D42" s="45">
        <f t="shared" si="3"/>
        <v>7420</v>
      </c>
      <c r="E42" s="45">
        <f t="shared" si="4"/>
        <v>7560</v>
      </c>
      <c r="F42" s="45">
        <f t="shared" si="5"/>
        <v>7700</v>
      </c>
      <c r="G42" s="52" t="s">
        <v>5</v>
      </c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</row>
    <row r="43" spans="1:37" x14ac:dyDescent="0.3">
      <c r="A43" s="98"/>
      <c r="B43" s="54" t="s">
        <v>57</v>
      </c>
      <c r="C43" s="45">
        <v>7000</v>
      </c>
      <c r="D43" s="45">
        <f t="shared" si="3"/>
        <v>7420</v>
      </c>
      <c r="E43" s="45">
        <f t="shared" si="4"/>
        <v>7560</v>
      </c>
      <c r="F43" s="45">
        <f t="shared" si="5"/>
        <v>7700</v>
      </c>
      <c r="G43" s="52" t="s">
        <v>58</v>
      </c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</row>
    <row r="44" spans="1:37" x14ac:dyDescent="0.3">
      <c r="A44" s="57" t="s">
        <v>59</v>
      </c>
      <c r="B44" s="45"/>
      <c r="C44" s="45">
        <v>20000</v>
      </c>
      <c r="D44" s="45">
        <f t="shared" si="3"/>
        <v>21200</v>
      </c>
      <c r="E44" s="45">
        <f t="shared" si="4"/>
        <v>21600</v>
      </c>
      <c r="F44" s="45">
        <f t="shared" si="5"/>
        <v>22000</v>
      </c>
      <c r="G44" s="52" t="s">
        <v>54</v>
      </c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</row>
    <row r="45" spans="1:37" x14ac:dyDescent="0.3">
      <c r="A45" s="57" t="s">
        <v>60</v>
      </c>
      <c r="B45" s="45"/>
      <c r="C45" s="45">
        <v>10000</v>
      </c>
      <c r="D45" s="45">
        <f t="shared" si="3"/>
        <v>10600</v>
      </c>
      <c r="E45" s="45">
        <f t="shared" si="4"/>
        <v>10800</v>
      </c>
      <c r="F45" s="45">
        <f t="shared" si="5"/>
        <v>11000</v>
      </c>
      <c r="G45" s="52" t="s">
        <v>5</v>
      </c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</row>
    <row r="46" spans="1:37" x14ac:dyDescent="0.3">
      <c r="A46" s="57" t="s">
        <v>61</v>
      </c>
      <c r="B46" s="45"/>
      <c r="C46" s="45">
        <v>7000</v>
      </c>
      <c r="D46" s="45">
        <f t="shared" si="3"/>
        <v>7420</v>
      </c>
      <c r="E46" s="45">
        <f t="shared" si="4"/>
        <v>7560</v>
      </c>
      <c r="F46" s="45">
        <f t="shared" si="5"/>
        <v>7700</v>
      </c>
      <c r="G46" s="52" t="s">
        <v>51</v>
      </c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</row>
    <row r="47" spans="1:37" x14ac:dyDescent="0.3">
      <c r="A47" s="57" t="s">
        <v>62</v>
      </c>
      <c r="B47" s="45"/>
      <c r="C47" s="45">
        <v>10000</v>
      </c>
      <c r="D47" s="45">
        <f t="shared" si="3"/>
        <v>10600</v>
      </c>
      <c r="E47" s="45">
        <f t="shared" si="4"/>
        <v>10800</v>
      </c>
      <c r="F47" s="45">
        <f t="shared" si="5"/>
        <v>11000</v>
      </c>
      <c r="G47" s="52" t="s">
        <v>5</v>
      </c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</row>
    <row r="48" spans="1:37" x14ac:dyDescent="0.3">
      <c r="A48" s="57" t="s">
        <v>64</v>
      </c>
      <c r="B48" s="45"/>
      <c r="C48" s="45">
        <v>7000</v>
      </c>
      <c r="D48" s="45">
        <f t="shared" si="3"/>
        <v>7420</v>
      </c>
      <c r="E48" s="45">
        <f t="shared" si="4"/>
        <v>7560</v>
      </c>
      <c r="F48" s="45">
        <f t="shared" si="5"/>
        <v>7700</v>
      </c>
      <c r="G48" s="52" t="s">
        <v>65</v>
      </c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</row>
    <row r="49" spans="1:37" x14ac:dyDescent="0.3">
      <c r="A49" s="57" t="s">
        <v>66</v>
      </c>
      <c r="B49" s="45"/>
      <c r="C49" s="45">
        <v>13000</v>
      </c>
      <c r="D49" s="45">
        <f t="shared" si="3"/>
        <v>13780</v>
      </c>
      <c r="E49" s="45">
        <f t="shared" si="4"/>
        <v>14040</v>
      </c>
      <c r="F49" s="45">
        <f t="shared" si="5"/>
        <v>14300</v>
      </c>
      <c r="G49" s="52" t="s">
        <v>51</v>
      </c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</row>
    <row r="50" spans="1:37" x14ac:dyDescent="0.3">
      <c r="A50" s="57" t="s">
        <v>67</v>
      </c>
      <c r="B50" s="45"/>
      <c r="C50" s="45">
        <v>11000</v>
      </c>
      <c r="D50" s="45">
        <f t="shared" si="3"/>
        <v>11660</v>
      </c>
      <c r="E50" s="45">
        <f t="shared" si="4"/>
        <v>11880</v>
      </c>
      <c r="F50" s="45">
        <f t="shared" si="5"/>
        <v>12100</v>
      </c>
      <c r="G50" s="52" t="s">
        <v>5</v>
      </c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</row>
    <row r="51" spans="1:37" x14ac:dyDescent="0.3">
      <c r="A51" s="57" t="s">
        <v>68</v>
      </c>
      <c r="B51" s="45"/>
      <c r="C51" s="45">
        <v>12000</v>
      </c>
      <c r="D51" s="45">
        <f t="shared" si="3"/>
        <v>12720</v>
      </c>
      <c r="E51" s="45">
        <f t="shared" si="4"/>
        <v>12960</v>
      </c>
      <c r="F51" s="45">
        <f t="shared" si="5"/>
        <v>13200</v>
      </c>
      <c r="G51" s="46" t="s">
        <v>5</v>
      </c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</row>
  </sheetData>
  <mergeCells count="25">
    <mergeCell ref="A40:A43"/>
    <mergeCell ref="H5:AK5"/>
    <mergeCell ref="H12:U12"/>
    <mergeCell ref="H13:U13"/>
    <mergeCell ref="A16:A17"/>
    <mergeCell ref="A5:A6"/>
    <mergeCell ref="B5:B6"/>
    <mergeCell ref="C5:C6"/>
    <mergeCell ref="D5:F5"/>
    <mergeCell ref="A12:A13"/>
    <mergeCell ref="A1:AK3"/>
    <mergeCell ref="H38:U38"/>
    <mergeCell ref="G5:G6"/>
    <mergeCell ref="H20:U20"/>
    <mergeCell ref="H24:U24"/>
    <mergeCell ref="H25:K25"/>
    <mergeCell ref="H31:U31"/>
    <mergeCell ref="H32:U32"/>
    <mergeCell ref="H37:K37"/>
    <mergeCell ref="W14:AK14"/>
    <mergeCell ref="H15:U15"/>
    <mergeCell ref="H16:K16"/>
    <mergeCell ref="H17:K17"/>
    <mergeCell ref="H18:U18"/>
    <mergeCell ref="H19:U19"/>
  </mergeCells>
  <phoneticPr fontId="3" type="noConversion"/>
  <pageMargins left="0.19685039370078741" right="0.19685039370078741" top="0.19685039370078741" bottom="0.74803149606299213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2020년6월(춘천산)</vt:lpstr>
      <vt:lpstr>2020년6월(도내산)</vt:lpstr>
      <vt:lpstr>공급시기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2020-05-14T08:55:34Z</cp:lastPrinted>
  <dcterms:created xsi:type="dcterms:W3CDTF">2020-05-14T02:02:18Z</dcterms:created>
  <dcterms:modified xsi:type="dcterms:W3CDTF">2020-05-18T07:45:01Z</dcterms:modified>
</cp:coreProperties>
</file>