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2020년 4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G15" i="1"/>
  <c r="F15" i="1"/>
  <c r="E15" i="1"/>
  <c r="E5" i="1"/>
  <c r="F5" i="1"/>
  <c r="G5" i="1"/>
  <c r="E6" i="1"/>
  <c r="F6" i="1"/>
  <c r="G6" i="1"/>
  <c r="E7" i="1"/>
  <c r="F7" i="1"/>
  <c r="G7" i="1"/>
  <c r="E8" i="1"/>
  <c r="F8" i="1"/>
  <c r="G8" i="1"/>
  <c r="G4" i="1"/>
  <c r="F4" i="1"/>
  <c r="E4" i="1"/>
</calcChain>
</file>

<file path=xl/sharedStrings.xml><?xml version="1.0" encoding="utf-8"?>
<sst xmlns="http://schemas.openxmlformats.org/spreadsheetml/2006/main" count="156" uniqueCount="75">
  <si>
    <t>품  목</t>
    <phoneticPr fontId="1" type="noConversion"/>
  </si>
  <si>
    <t>규격</t>
    <phoneticPr fontId="1" type="noConversion"/>
  </si>
  <si>
    <t>공급시기</t>
    <phoneticPr fontId="1" type="noConversion"/>
  </si>
  <si>
    <t>사과(부사GAP)</t>
    <phoneticPr fontId="1" type="noConversion"/>
  </si>
  <si>
    <t>32~34(상)</t>
    <phoneticPr fontId="1" type="noConversion"/>
  </si>
  <si>
    <t>1kg</t>
    <phoneticPr fontId="1" type="noConversion"/>
  </si>
  <si>
    <t>35~36(중)</t>
    <phoneticPr fontId="1" type="noConversion"/>
  </si>
  <si>
    <t>딸기</t>
    <phoneticPr fontId="1" type="noConversion"/>
  </si>
  <si>
    <t>17g~30g</t>
    <phoneticPr fontId="1" type="noConversion"/>
  </si>
  <si>
    <t>1kg</t>
    <phoneticPr fontId="1" type="noConversion"/>
  </si>
  <si>
    <t>배(신고배GAP)</t>
    <phoneticPr fontId="1" type="noConversion"/>
  </si>
  <si>
    <t>28~30</t>
    <phoneticPr fontId="1" type="noConversion"/>
  </si>
  <si>
    <t>품  목</t>
    <phoneticPr fontId="1" type="noConversion"/>
  </si>
  <si>
    <t>감자(친환경-유기농)</t>
    <phoneticPr fontId="1" type="noConversion"/>
  </si>
  <si>
    <t>180g이상</t>
    <phoneticPr fontId="1" type="noConversion"/>
  </si>
  <si>
    <t>150g~180g</t>
    <phoneticPr fontId="1" type="noConversion"/>
  </si>
  <si>
    <t>감자(친환경-무농약)</t>
    <phoneticPr fontId="1" type="noConversion"/>
  </si>
  <si>
    <t>180g이상</t>
    <phoneticPr fontId="1" type="noConversion"/>
  </si>
  <si>
    <t>150g~180g</t>
    <phoneticPr fontId="1" type="noConversion"/>
  </si>
  <si>
    <t>1kg</t>
  </si>
  <si>
    <t>고구마(친환경-무농약)</t>
    <phoneticPr fontId="1" type="noConversion"/>
  </si>
  <si>
    <t>당근(친환경-무농약)</t>
    <phoneticPr fontId="1" type="noConversion"/>
  </si>
  <si>
    <t>당근(일반)</t>
    <phoneticPr fontId="1" type="noConversion"/>
  </si>
  <si>
    <t>대파(친환경-무농약)</t>
    <phoneticPr fontId="1" type="noConversion"/>
  </si>
  <si>
    <t>배추(친환경-무농약)</t>
    <phoneticPr fontId="1" type="noConversion"/>
  </si>
  <si>
    <t>적상추(친환경-무농약)</t>
    <phoneticPr fontId="1" type="noConversion"/>
  </si>
  <si>
    <t>적상추(일반)</t>
    <phoneticPr fontId="1" type="noConversion"/>
  </si>
  <si>
    <t>시금치(친환경-무농약)</t>
    <phoneticPr fontId="1" type="noConversion"/>
  </si>
  <si>
    <t>시금치(일반)</t>
    <phoneticPr fontId="1" type="noConversion"/>
  </si>
  <si>
    <t>양배추(친환경-무농약)</t>
    <phoneticPr fontId="1" type="noConversion"/>
  </si>
  <si>
    <t>양파(친환경-유기농)</t>
    <phoneticPr fontId="1" type="noConversion"/>
  </si>
  <si>
    <t>피양파</t>
    <phoneticPr fontId="1" type="noConversion"/>
  </si>
  <si>
    <t>깐양파</t>
    <phoneticPr fontId="1" type="noConversion"/>
  </si>
  <si>
    <t>양파(친환경-무농약)</t>
    <phoneticPr fontId="1" type="noConversion"/>
  </si>
  <si>
    <t>피양파</t>
    <phoneticPr fontId="1" type="noConversion"/>
  </si>
  <si>
    <t>양파(일반)</t>
    <phoneticPr fontId="1" type="noConversion"/>
  </si>
  <si>
    <t>서리태(친환경-유기농)</t>
    <phoneticPr fontId="1" type="noConversion"/>
  </si>
  <si>
    <t>서리태(일반)</t>
    <phoneticPr fontId="1" type="noConversion"/>
  </si>
  <si>
    <t>얼룩찰옥수수쌀(친환경-유기농)</t>
    <phoneticPr fontId="1" type="noConversion"/>
  </si>
  <si>
    <t>얼룩찰옥수수쌀(일반)</t>
    <phoneticPr fontId="1" type="noConversion"/>
  </si>
  <si>
    <t>찰옥수수쌀(친환경-유기농)</t>
    <phoneticPr fontId="1" type="noConversion"/>
  </si>
  <si>
    <t>찰옥수수쌀(일반)</t>
    <phoneticPr fontId="1" type="noConversion"/>
  </si>
  <si>
    <t>차조(친환경-무농약)</t>
    <phoneticPr fontId="1" type="noConversion"/>
  </si>
  <si>
    <t>차조(일반)</t>
    <phoneticPr fontId="1" type="noConversion"/>
  </si>
  <si>
    <t>찰수수(친환경-무농약)</t>
    <phoneticPr fontId="1" type="noConversion"/>
  </si>
  <si>
    <t>*감자/고구마/당근/양배추/양파/무/배추/사과/배 : 저장작물임.</t>
    <phoneticPr fontId="1" type="noConversion"/>
  </si>
  <si>
    <t>*배추 - 저장배추이므로 알배기 배추 납품.</t>
  </si>
  <si>
    <t>*양배추 - 주문량에 따라 절단 후 랩핑하여 배송</t>
    <phoneticPr fontId="1" type="noConversion"/>
  </si>
  <si>
    <t>4월 춘천산 과일 직거래 품목</t>
    <phoneticPr fontId="1" type="noConversion"/>
  </si>
  <si>
    <t>4월 춘천산 농산물 직거래 품목</t>
    <phoneticPr fontId="1" type="noConversion"/>
  </si>
  <si>
    <t>딸기(무농약)</t>
    <phoneticPr fontId="1" type="noConversion"/>
  </si>
  <si>
    <t>1kg</t>
    <phoneticPr fontId="1" type="noConversion"/>
  </si>
  <si>
    <t>4.1~4.30</t>
    <phoneticPr fontId="1" type="noConversion"/>
  </si>
  <si>
    <t>*딸기(일반) - 하루 생산량 약100kg. 사이즈17g부터 납품(사이즈 선별시 납품량 감소)  
(사유 : 관내 딸기 농가 부족)</t>
    <phoneticPr fontId="1" type="noConversion"/>
  </si>
  <si>
    <t xml:space="preserve">*딸기(친환경) - 하루 생산량 약2~30kg. 사이즈 선별 어려움.  </t>
    <phoneticPr fontId="1" type="noConversion"/>
  </si>
  <si>
    <t>부추(친환경-무농약)</t>
    <phoneticPr fontId="1" type="noConversion"/>
  </si>
  <si>
    <t>부추(일반)</t>
    <phoneticPr fontId="1" type="noConversion"/>
  </si>
  <si>
    <t>1kg</t>
    <phoneticPr fontId="1" type="noConversion"/>
  </si>
  <si>
    <t>1kg</t>
    <phoneticPr fontId="1" type="noConversion"/>
  </si>
  <si>
    <t>쪽파(친환경-무농약)</t>
    <phoneticPr fontId="1" type="noConversion"/>
  </si>
  <si>
    <t>열무(친환경-무농약)</t>
    <phoneticPr fontId="1" type="noConversion"/>
  </si>
  <si>
    <t>쪽파(일반)</t>
    <phoneticPr fontId="1" type="noConversion"/>
  </si>
  <si>
    <t>흙쪽파</t>
    <phoneticPr fontId="1" type="noConversion"/>
  </si>
  <si>
    <t>깐쪽파</t>
    <phoneticPr fontId="1" type="noConversion"/>
  </si>
  <si>
    <t>흙쪽파</t>
    <phoneticPr fontId="1" type="noConversion"/>
  </si>
  <si>
    <t>깐쪽파</t>
    <phoneticPr fontId="1" type="noConversion"/>
  </si>
  <si>
    <t>1kg</t>
    <phoneticPr fontId="1" type="noConversion"/>
  </si>
  <si>
    <t>취나물(친환경)-생것</t>
    <phoneticPr fontId="1" type="noConversion"/>
  </si>
  <si>
    <t>1kg</t>
    <phoneticPr fontId="1" type="noConversion"/>
  </si>
  <si>
    <t>4.1~4.30</t>
    <phoneticPr fontId="1" type="noConversion"/>
  </si>
  <si>
    <t>매입가</t>
    <phoneticPr fontId="1" type="noConversion"/>
  </si>
  <si>
    <t>매입가</t>
    <phoneticPr fontId="1" type="noConversion"/>
  </si>
  <si>
    <t>학교가</t>
    <phoneticPr fontId="1" type="noConversion"/>
  </si>
  <si>
    <t>단위</t>
    <phoneticPr fontId="1" type="noConversion"/>
  </si>
  <si>
    <t>*무- 저장무이기 때문에 바람들이가 우려됨. 바람들이는 겉만 보고 확인하기 어려움. 무를 잘라서 확인 하는 것이     가장 좋은 방법이나 잘라서 납품하지 않기에 농가에서 선별의 어려움이 있음. (바람든 무 확인시 교환납품)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</si>
</sst>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right" vertical="center" wrapText="1"/>
    </xf>
    <xf numFmtId="176" fontId="4" fillId="3" borderId="5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right" vertical="center" wrapText="1"/>
    </xf>
    <xf numFmtId="176" fontId="4" fillId="3" borderId="8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center" vertical="center" wrapText="1"/>
    </xf>
    <xf numFmtId="176" fontId="4" fillId="4" borderId="5" xfId="0" applyNumberFormat="1" applyFont="1" applyFill="1" applyBorder="1" applyAlignment="1">
      <alignment horizontal="center" vertical="center" wrapText="1"/>
    </xf>
    <xf numFmtId="176" fontId="4" fillId="4" borderId="6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right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right" vertical="center" wrapText="1"/>
    </xf>
    <xf numFmtId="0" fontId="7" fillId="4" borderId="12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right" vertical="center" wrapText="1"/>
    </xf>
    <xf numFmtId="176" fontId="4" fillId="3" borderId="23" xfId="0" applyNumberFormat="1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5" xfId="0" applyFont="1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zoomScaleNormal="100" workbookViewId="0">
      <selection activeCell="N9" sqref="N9"/>
    </sheetView>
  </sheetViews>
  <sheetFormatPr defaultRowHeight="16.5" x14ac:dyDescent="0.3"/>
  <cols>
    <col min="1" max="1" width="9" style="47"/>
    <col min="2" max="2" width="27.25" style="47" bestFit="1" customWidth="1"/>
    <col min="3" max="3" width="13.5" style="47" customWidth="1"/>
    <col min="4" max="7" width="8.875" style="47" customWidth="1"/>
    <col min="8" max="8" width="8.875" style="55" customWidth="1"/>
    <col min="9" max="9" width="11.75" style="47" customWidth="1"/>
    <col min="10" max="10" width="11" customWidth="1"/>
    <col min="11" max="12" width="9" customWidth="1"/>
  </cols>
  <sheetData>
    <row r="1" spans="1:13" ht="32.25" thickBot="1" x14ac:dyDescent="0.35">
      <c r="B1" s="57" t="s">
        <v>48</v>
      </c>
      <c r="C1" s="57"/>
      <c r="D1" s="57"/>
      <c r="E1" s="57"/>
      <c r="F1" s="57"/>
      <c r="G1" s="57"/>
      <c r="H1" s="57"/>
      <c r="I1" s="57"/>
    </row>
    <row r="2" spans="1:13" ht="17.25" x14ac:dyDescent="0.3">
      <c r="B2" s="62" t="s">
        <v>0</v>
      </c>
      <c r="C2" s="64" t="s">
        <v>1</v>
      </c>
      <c r="D2" s="64" t="s">
        <v>71</v>
      </c>
      <c r="E2" s="64" t="s">
        <v>72</v>
      </c>
      <c r="F2" s="64"/>
      <c r="G2" s="64"/>
      <c r="H2" s="64" t="s">
        <v>73</v>
      </c>
      <c r="I2" s="66" t="s">
        <v>2</v>
      </c>
    </row>
    <row r="3" spans="1:13" ht="18" thickBot="1" x14ac:dyDescent="0.35">
      <c r="B3" s="63"/>
      <c r="C3" s="65"/>
      <c r="D3" s="65"/>
      <c r="E3" s="37">
        <v>0.06</v>
      </c>
      <c r="F3" s="37">
        <v>0.08</v>
      </c>
      <c r="G3" s="37">
        <v>0.1</v>
      </c>
      <c r="H3" s="65"/>
      <c r="I3" s="67"/>
    </row>
    <row r="4" spans="1:13" ht="17.25" thickTop="1" x14ac:dyDescent="0.3">
      <c r="B4" s="58" t="s">
        <v>3</v>
      </c>
      <c r="C4" s="36" t="s">
        <v>4</v>
      </c>
      <c r="D4" s="32">
        <v>4300</v>
      </c>
      <c r="E4" s="32">
        <f>ROUND((D4*1.06),-1)</f>
        <v>4560</v>
      </c>
      <c r="F4" s="32">
        <f>ROUND((D4*1.08),-1)</f>
        <v>4640</v>
      </c>
      <c r="G4" s="32">
        <f>ROUND((D4*1.1),-1)</f>
        <v>4730</v>
      </c>
      <c r="H4" s="36" t="s">
        <v>5</v>
      </c>
      <c r="I4" s="48" t="s">
        <v>52</v>
      </c>
    </row>
    <row r="5" spans="1:13" x14ac:dyDescent="0.3">
      <c r="B5" s="59"/>
      <c r="C5" s="1" t="s">
        <v>6</v>
      </c>
      <c r="D5" s="2">
        <v>4000</v>
      </c>
      <c r="E5" s="32">
        <f t="shared" ref="E5:E8" si="0">ROUND((D5*1.06),-1)</f>
        <v>4240</v>
      </c>
      <c r="F5" s="32">
        <f t="shared" ref="F5:F8" si="1">ROUND((D5*1.08),-1)</f>
        <v>4320</v>
      </c>
      <c r="G5" s="32">
        <f t="shared" ref="G5:G8" si="2">ROUND((D5*1.1),-1)</f>
        <v>4400</v>
      </c>
      <c r="H5" s="1" t="s">
        <v>5</v>
      </c>
      <c r="I5" s="49" t="s">
        <v>52</v>
      </c>
    </row>
    <row r="6" spans="1:13" x14ac:dyDescent="0.3">
      <c r="B6" s="23" t="s">
        <v>7</v>
      </c>
      <c r="C6" s="3" t="s">
        <v>8</v>
      </c>
      <c r="D6" s="4">
        <v>14000</v>
      </c>
      <c r="E6" s="32">
        <f t="shared" si="0"/>
        <v>14840</v>
      </c>
      <c r="F6" s="32">
        <f t="shared" si="1"/>
        <v>15120</v>
      </c>
      <c r="G6" s="32">
        <f t="shared" si="2"/>
        <v>15400</v>
      </c>
      <c r="H6" s="3" t="s">
        <v>9</v>
      </c>
      <c r="I6" s="49" t="s">
        <v>52</v>
      </c>
    </row>
    <row r="7" spans="1:13" x14ac:dyDescent="0.3">
      <c r="B7" s="35" t="s">
        <v>50</v>
      </c>
      <c r="C7" s="33"/>
      <c r="D7" s="34">
        <v>15000</v>
      </c>
      <c r="E7" s="38">
        <f t="shared" si="0"/>
        <v>15900</v>
      </c>
      <c r="F7" s="38">
        <f t="shared" si="1"/>
        <v>16200</v>
      </c>
      <c r="G7" s="38">
        <f t="shared" si="2"/>
        <v>16500</v>
      </c>
      <c r="H7" s="33" t="s">
        <v>51</v>
      </c>
      <c r="I7" s="50" t="s">
        <v>52</v>
      </c>
    </row>
    <row r="8" spans="1:13" ht="17.25" thickBot="1" x14ac:dyDescent="0.35">
      <c r="B8" s="25" t="s">
        <v>10</v>
      </c>
      <c r="C8" s="5" t="s">
        <v>11</v>
      </c>
      <c r="D8" s="6">
        <v>5000</v>
      </c>
      <c r="E8" s="39">
        <f t="shared" si="0"/>
        <v>5300</v>
      </c>
      <c r="F8" s="39">
        <f t="shared" si="1"/>
        <v>5400</v>
      </c>
      <c r="G8" s="39">
        <f t="shared" si="2"/>
        <v>5500</v>
      </c>
      <c r="H8" s="40" t="s">
        <v>9</v>
      </c>
      <c r="I8" s="51" t="s">
        <v>52</v>
      </c>
    </row>
    <row r="9" spans="1:13" s="7" customFormat="1" ht="34.5" customHeight="1" x14ac:dyDescent="0.3">
      <c r="A9" s="52"/>
      <c r="B9" s="60" t="s">
        <v>53</v>
      </c>
      <c r="C9" s="61"/>
      <c r="D9" s="61"/>
      <c r="E9" s="61"/>
      <c r="F9" s="61"/>
      <c r="G9" s="61"/>
      <c r="H9" s="61"/>
      <c r="I9" s="61"/>
    </row>
    <row r="10" spans="1:13" s="7" customFormat="1" ht="34.5" customHeight="1" x14ac:dyDescent="0.3">
      <c r="A10" s="52"/>
      <c r="B10" s="60" t="s">
        <v>54</v>
      </c>
      <c r="C10" s="61"/>
      <c r="D10" s="61"/>
      <c r="E10" s="61"/>
      <c r="F10" s="61"/>
      <c r="G10" s="61"/>
      <c r="H10" s="61"/>
      <c r="I10" s="61"/>
    </row>
    <row r="11" spans="1:13" s="7" customFormat="1" x14ac:dyDescent="0.3">
      <c r="A11" s="52"/>
      <c r="B11" s="8"/>
      <c r="C11" s="8"/>
      <c r="D11" s="8"/>
      <c r="E11" s="8"/>
      <c r="F11" s="8"/>
      <c r="G11" s="8"/>
      <c r="H11" s="41"/>
      <c r="I11" s="8"/>
    </row>
    <row r="12" spans="1:13" ht="32.25" thickBot="1" x14ac:dyDescent="0.35">
      <c r="B12" s="57" t="s">
        <v>49</v>
      </c>
      <c r="C12" s="57"/>
      <c r="D12" s="57"/>
      <c r="E12" s="57"/>
      <c r="F12" s="57"/>
      <c r="G12" s="57"/>
      <c r="H12" s="57"/>
      <c r="I12" s="57"/>
    </row>
    <row r="13" spans="1:13" ht="17.25" x14ac:dyDescent="0.3">
      <c r="B13" s="62" t="s">
        <v>12</v>
      </c>
      <c r="C13" s="64" t="s">
        <v>1</v>
      </c>
      <c r="D13" s="64" t="s">
        <v>70</v>
      </c>
      <c r="E13" s="64" t="s">
        <v>72</v>
      </c>
      <c r="F13" s="64"/>
      <c r="G13" s="64"/>
      <c r="H13" s="64" t="s">
        <v>73</v>
      </c>
      <c r="I13" s="66" t="s">
        <v>2</v>
      </c>
    </row>
    <row r="14" spans="1:13" ht="18" thickBot="1" x14ac:dyDescent="0.35">
      <c r="B14" s="63"/>
      <c r="C14" s="65"/>
      <c r="D14" s="65"/>
      <c r="E14" s="37">
        <v>0.06</v>
      </c>
      <c r="F14" s="37">
        <v>0.08</v>
      </c>
      <c r="G14" s="37">
        <v>0.1</v>
      </c>
      <c r="H14" s="65"/>
      <c r="I14" s="67"/>
    </row>
    <row r="15" spans="1:13" ht="17.25" thickTop="1" x14ac:dyDescent="0.3">
      <c r="B15" s="71" t="s">
        <v>13</v>
      </c>
      <c r="C15" s="9" t="s">
        <v>14</v>
      </c>
      <c r="D15" s="10">
        <v>3000</v>
      </c>
      <c r="E15" s="32">
        <f>ROUND((D15*1.06),-1)</f>
        <v>3180</v>
      </c>
      <c r="F15" s="32">
        <f>ROUND((D15*1.08),-1)</f>
        <v>3240</v>
      </c>
      <c r="G15" s="32">
        <f>ROUND((D15*1.1),-1)</f>
        <v>3300</v>
      </c>
      <c r="H15" s="42" t="s">
        <v>5</v>
      </c>
      <c r="I15" s="48" t="s">
        <v>52</v>
      </c>
    </row>
    <row r="16" spans="1:13" x14ac:dyDescent="0.3">
      <c r="B16" s="72"/>
      <c r="C16" s="11" t="s">
        <v>15</v>
      </c>
      <c r="D16" s="12">
        <v>2500</v>
      </c>
      <c r="E16" s="32">
        <f t="shared" ref="E16:E51" si="3">ROUND((D16*1.06),-1)</f>
        <v>2650</v>
      </c>
      <c r="F16" s="32">
        <f t="shared" ref="F16:F51" si="4">ROUND((D16*1.08),-1)</f>
        <v>2700</v>
      </c>
      <c r="G16" s="32">
        <f t="shared" ref="G16:G51" si="5">ROUND((D16*1.1),-1)</f>
        <v>2750</v>
      </c>
      <c r="H16" s="42" t="s">
        <v>9</v>
      </c>
      <c r="I16" s="48" t="s">
        <v>52</v>
      </c>
      <c r="M16" s="13"/>
    </row>
    <row r="17" spans="2:14" x14ac:dyDescent="0.3">
      <c r="B17" s="73" t="s">
        <v>16</v>
      </c>
      <c r="C17" s="9" t="s">
        <v>17</v>
      </c>
      <c r="D17" s="10">
        <v>2500</v>
      </c>
      <c r="E17" s="32">
        <f t="shared" si="3"/>
        <v>2650</v>
      </c>
      <c r="F17" s="32">
        <f t="shared" si="4"/>
        <v>2700</v>
      </c>
      <c r="G17" s="32">
        <f t="shared" si="5"/>
        <v>2750</v>
      </c>
      <c r="H17" s="42" t="s">
        <v>5</v>
      </c>
      <c r="I17" s="48" t="s">
        <v>52</v>
      </c>
      <c r="N17" s="13"/>
    </row>
    <row r="18" spans="2:14" x14ac:dyDescent="0.3">
      <c r="B18" s="72"/>
      <c r="C18" s="11" t="s">
        <v>18</v>
      </c>
      <c r="D18" s="12">
        <v>2000</v>
      </c>
      <c r="E18" s="32">
        <f t="shared" si="3"/>
        <v>2120</v>
      </c>
      <c r="F18" s="32">
        <f t="shared" si="4"/>
        <v>2160</v>
      </c>
      <c r="G18" s="32">
        <f t="shared" si="5"/>
        <v>2200</v>
      </c>
      <c r="H18" s="42" t="s">
        <v>19</v>
      </c>
      <c r="I18" s="48" t="s">
        <v>52</v>
      </c>
      <c r="N18" s="13"/>
    </row>
    <row r="19" spans="2:14" x14ac:dyDescent="0.3">
      <c r="B19" s="23" t="s">
        <v>20</v>
      </c>
      <c r="C19" s="14"/>
      <c r="D19" s="15">
        <v>3900</v>
      </c>
      <c r="E19" s="32">
        <f t="shared" si="3"/>
        <v>4130</v>
      </c>
      <c r="F19" s="32">
        <f t="shared" si="4"/>
        <v>4210</v>
      </c>
      <c r="G19" s="32">
        <f t="shared" si="5"/>
        <v>4290</v>
      </c>
      <c r="H19" s="42" t="s">
        <v>19</v>
      </c>
      <c r="I19" s="48" t="s">
        <v>52</v>
      </c>
      <c r="J19" s="56"/>
      <c r="K19" s="56"/>
      <c r="N19" s="13"/>
    </row>
    <row r="20" spans="2:14" x14ac:dyDescent="0.3">
      <c r="B20" s="23" t="s">
        <v>21</v>
      </c>
      <c r="C20" s="14"/>
      <c r="D20" s="15">
        <v>3000</v>
      </c>
      <c r="E20" s="32">
        <f t="shared" si="3"/>
        <v>3180</v>
      </c>
      <c r="F20" s="32">
        <f t="shared" si="4"/>
        <v>3240</v>
      </c>
      <c r="G20" s="32">
        <f t="shared" si="5"/>
        <v>3300</v>
      </c>
      <c r="H20" s="42" t="s">
        <v>19</v>
      </c>
      <c r="I20" s="48" t="s">
        <v>52</v>
      </c>
      <c r="N20" s="16"/>
    </row>
    <row r="21" spans="2:14" x14ac:dyDescent="0.3">
      <c r="B21" s="23" t="s">
        <v>22</v>
      </c>
      <c r="C21" s="14"/>
      <c r="D21" s="15">
        <v>2400</v>
      </c>
      <c r="E21" s="32">
        <f t="shared" si="3"/>
        <v>2540</v>
      </c>
      <c r="F21" s="32">
        <f t="shared" si="4"/>
        <v>2590</v>
      </c>
      <c r="G21" s="32">
        <f t="shared" si="5"/>
        <v>2640</v>
      </c>
      <c r="H21" s="42" t="s">
        <v>19</v>
      </c>
      <c r="I21" s="48" t="s">
        <v>52</v>
      </c>
    </row>
    <row r="22" spans="2:14" x14ac:dyDescent="0.3">
      <c r="B22" s="23" t="s">
        <v>23</v>
      </c>
      <c r="C22" s="53"/>
      <c r="D22" s="26">
        <v>3300</v>
      </c>
      <c r="E22" s="32">
        <f t="shared" si="3"/>
        <v>3500</v>
      </c>
      <c r="F22" s="32">
        <f t="shared" si="4"/>
        <v>3560</v>
      </c>
      <c r="G22" s="32">
        <f t="shared" si="5"/>
        <v>3630</v>
      </c>
      <c r="H22" s="42" t="s">
        <v>19</v>
      </c>
      <c r="I22" s="48" t="s">
        <v>52</v>
      </c>
    </row>
    <row r="23" spans="2:14" x14ac:dyDescent="0.3">
      <c r="B23" s="46" t="s">
        <v>24</v>
      </c>
      <c r="C23" s="17"/>
      <c r="D23" s="18">
        <v>1300</v>
      </c>
      <c r="E23" s="32">
        <f t="shared" si="3"/>
        <v>1380</v>
      </c>
      <c r="F23" s="32">
        <f t="shared" si="4"/>
        <v>1400</v>
      </c>
      <c r="G23" s="32">
        <f t="shared" si="5"/>
        <v>1430</v>
      </c>
      <c r="H23" s="42" t="s">
        <v>19</v>
      </c>
      <c r="I23" s="48" t="s">
        <v>52</v>
      </c>
    </row>
    <row r="24" spans="2:14" x14ac:dyDescent="0.3">
      <c r="B24" s="27" t="s">
        <v>55</v>
      </c>
      <c r="C24" s="28"/>
      <c r="D24" s="29">
        <v>2900</v>
      </c>
      <c r="E24" s="38">
        <f t="shared" si="3"/>
        <v>3070</v>
      </c>
      <c r="F24" s="38">
        <f t="shared" si="4"/>
        <v>3130</v>
      </c>
      <c r="G24" s="38">
        <f t="shared" si="5"/>
        <v>3190</v>
      </c>
      <c r="H24" s="43" t="s">
        <v>57</v>
      </c>
      <c r="I24" s="54" t="s">
        <v>52</v>
      </c>
    </row>
    <row r="25" spans="2:14" x14ac:dyDescent="0.3">
      <c r="B25" s="27" t="s">
        <v>56</v>
      </c>
      <c r="C25" s="28"/>
      <c r="D25" s="29">
        <v>2300</v>
      </c>
      <c r="E25" s="38">
        <f t="shared" si="3"/>
        <v>2440</v>
      </c>
      <c r="F25" s="38">
        <f t="shared" si="4"/>
        <v>2480</v>
      </c>
      <c r="G25" s="38">
        <f t="shared" si="5"/>
        <v>2530</v>
      </c>
      <c r="H25" s="43" t="s">
        <v>58</v>
      </c>
      <c r="I25" s="54" t="s">
        <v>52</v>
      </c>
    </row>
    <row r="26" spans="2:14" x14ac:dyDescent="0.3">
      <c r="B26" s="46" t="s">
        <v>25</v>
      </c>
      <c r="C26" s="19"/>
      <c r="D26" s="18">
        <v>5000</v>
      </c>
      <c r="E26" s="32">
        <f t="shared" si="3"/>
        <v>5300</v>
      </c>
      <c r="F26" s="32">
        <f t="shared" si="4"/>
        <v>5400</v>
      </c>
      <c r="G26" s="32">
        <f t="shared" si="5"/>
        <v>5500</v>
      </c>
      <c r="H26" s="42" t="s">
        <v>19</v>
      </c>
      <c r="I26" s="48" t="s">
        <v>52</v>
      </c>
    </row>
    <row r="27" spans="2:14" x14ac:dyDescent="0.3">
      <c r="B27" s="46" t="s">
        <v>26</v>
      </c>
      <c r="C27" s="19"/>
      <c r="D27" s="18">
        <v>3800</v>
      </c>
      <c r="E27" s="32">
        <f t="shared" si="3"/>
        <v>4030</v>
      </c>
      <c r="F27" s="32">
        <f t="shared" si="4"/>
        <v>4100</v>
      </c>
      <c r="G27" s="32">
        <f t="shared" si="5"/>
        <v>4180</v>
      </c>
      <c r="H27" s="42" t="s">
        <v>19</v>
      </c>
      <c r="I27" s="48" t="s">
        <v>52</v>
      </c>
    </row>
    <row r="28" spans="2:14" x14ac:dyDescent="0.3">
      <c r="B28" s="46" t="s">
        <v>27</v>
      </c>
      <c r="C28" s="19"/>
      <c r="D28" s="18">
        <v>5000</v>
      </c>
      <c r="E28" s="32">
        <f t="shared" si="3"/>
        <v>5300</v>
      </c>
      <c r="F28" s="32">
        <f t="shared" si="4"/>
        <v>5400</v>
      </c>
      <c r="G28" s="32">
        <f t="shared" si="5"/>
        <v>5500</v>
      </c>
      <c r="H28" s="42" t="s">
        <v>19</v>
      </c>
      <c r="I28" s="48" t="s">
        <v>52</v>
      </c>
    </row>
    <row r="29" spans="2:14" x14ac:dyDescent="0.3">
      <c r="B29" s="46" t="s">
        <v>28</v>
      </c>
      <c r="C29" s="19"/>
      <c r="D29" s="18">
        <v>3800</v>
      </c>
      <c r="E29" s="32">
        <f t="shared" si="3"/>
        <v>4030</v>
      </c>
      <c r="F29" s="32">
        <f t="shared" si="4"/>
        <v>4100</v>
      </c>
      <c r="G29" s="32">
        <f t="shared" si="5"/>
        <v>4180</v>
      </c>
      <c r="H29" s="42" t="s">
        <v>19</v>
      </c>
      <c r="I29" s="48" t="s">
        <v>52</v>
      </c>
    </row>
    <row r="30" spans="2:14" x14ac:dyDescent="0.3">
      <c r="B30" s="46" t="s">
        <v>29</v>
      </c>
      <c r="C30" s="19"/>
      <c r="D30" s="18">
        <v>1600</v>
      </c>
      <c r="E30" s="32">
        <f t="shared" si="3"/>
        <v>1700</v>
      </c>
      <c r="F30" s="32">
        <f t="shared" si="4"/>
        <v>1730</v>
      </c>
      <c r="G30" s="32">
        <f t="shared" si="5"/>
        <v>1760</v>
      </c>
      <c r="H30" s="42" t="s">
        <v>19</v>
      </c>
      <c r="I30" s="48" t="s">
        <v>52</v>
      </c>
    </row>
    <row r="31" spans="2:14" x14ac:dyDescent="0.3">
      <c r="B31" s="74" t="s">
        <v>30</v>
      </c>
      <c r="C31" s="20" t="s">
        <v>31</v>
      </c>
      <c r="D31" s="2">
        <v>2300</v>
      </c>
      <c r="E31" s="32">
        <f t="shared" si="3"/>
        <v>2440</v>
      </c>
      <c r="F31" s="32">
        <f t="shared" si="4"/>
        <v>2480</v>
      </c>
      <c r="G31" s="32">
        <f t="shared" si="5"/>
        <v>2530</v>
      </c>
      <c r="H31" s="42" t="s">
        <v>19</v>
      </c>
      <c r="I31" s="48" t="s">
        <v>52</v>
      </c>
    </row>
    <row r="32" spans="2:14" x14ac:dyDescent="0.3">
      <c r="B32" s="58"/>
      <c r="C32" s="20" t="s">
        <v>32</v>
      </c>
      <c r="D32" s="2">
        <v>2800</v>
      </c>
      <c r="E32" s="32">
        <f t="shared" si="3"/>
        <v>2970</v>
      </c>
      <c r="F32" s="32">
        <f t="shared" si="4"/>
        <v>3020</v>
      </c>
      <c r="G32" s="32">
        <f t="shared" si="5"/>
        <v>3080</v>
      </c>
      <c r="H32" s="42" t="s">
        <v>19</v>
      </c>
      <c r="I32" s="48" t="s">
        <v>52</v>
      </c>
    </row>
    <row r="33" spans="2:9" x14ac:dyDescent="0.3">
      <c r="B33" s="74" t="s">
        <v>33</v>
      </c>
      <c r="C33" s="20" t="s">
        <v>34</v>
      </c>
      <c r="D33" s="2">
        <v>2200</v>
      </c>
      <c r="E33" s="32">
        <f t="shared" si="3"/>
        <v>2330</v>
      </c>
      <c r="F33" s="32">
        <f t="shared" si="4"/>
        <v>2380</v>
      </c>
      <c r="G33" s="32">
        <f t="shared" si="5"/>
        <v>2420</v>
      </c>
      <c r="H33" s="42" t="s">
        <v>19</v>
      </c>
      <c r="I33" s="48" t="s">
        <v>52</v>
      </c>
    </row>
    <row r="34" spans="2:9" x14ac:dyDescent="0.3">
      <c r="B34" s="58"/>
      <c r="C34" s="20" t="s">
        <v>32</v>
      </c>
      <c r="D34" s="2">
        <v>2700</v>
      </c>
      <c r="E34" s="32">
        <f t="shared" si="3"/>
        <v>2860</v>
      </c>
      <c r="F34" s="32">
        <f t="shared" si="4"/>
        <v>2920</v>
      </c>
      <c r="G34" s="32">
        <f t="shared" si="5"/>
        <v>2970</v>
      </c>
      <c r="H34" s="42" t="s">
        <v>19</v>
      </c>
      <c r="I34" s="48" t="s">
        <v>52</v>
      </c>
    </row>
    <row r="35" spans="2:9" x14ac:dyDescent="0.3">
      <c r="B35" s="74" t="s">
        <v>35</v>
      </c>
      <c r="C35" s="20" t="s">
        <v>34</v>
      </c>
      <c r="D35" s="2">
        <v>1400</v>
      </c>
      <c r="E35" s="32">
        <f t="shared" si="3"/>
        <v>1480</v>
      </c>
      <c r="F35" s="32">
        <f t="shared" si="4"/>
        <v>1510</v>
      </c>
      <c r="G35" s="32">
        <f t="shared" si="5"/>
        <v>1540</v>
      </c>
      <c r="H35" s="42" t="s">
        <v>19</v>
      </c>
      <c r="I35" s="48" t="s">
        <v>52</v>
      </c>
    </row>
    <row r="36" spans="2:9" x14ac:dyDescent="0.3">
      <c r="B36" s="58"/>
      <c r="C36" s="20" t="s">
        <v>32</v>
      </c>
      <c r="D36" s="2">
        <v>1800</v>
      </c>
      <c r="E36" s="32">
        <f t="shared" si="3"/>
        <v>1910</v>
      </c>
      <c r="F36" s="32">
        <f t="shared" si="4"/>
        <v>1940</v>
      </c>
      <c r="G36" s="32">
        <f t="shared" si="5"/>
        <v>1980</v>
      </c>
      <c r="H36" s="42" t="s">
        <v>19</v>
      </c>
      <c r="I36" s="48" t="s">
        <v>52</v>
      </c>
    </row>
    <row r="37" spans="2:9" x14ac:dyDescent="0.3">
      <c r="B37" s="45" t="s">
        <v>60</v>
      </c>
      <c r="C37" s="30"/>
      <c r="D37" s="29">
        <v>2000</v>
      </c>
      <c r="E37" s="38">
        <f t="shared" si="3"/>
        <v>2120</v>
      </c>
      <c r="F37" s="38">
        <f t="shared" si="4"/>
        <v>2160</v>
      </c>
      <c r="G37" s="38">
        <f t="shared" si="5"/>
        <v>2200</v>
      </c>
      <c r="H37" s="43" t="s">
        <v>19</v>
      </c>
      <c r="I37" s="54" t="s">
        <v>52</v>
      </c>
    </row>
    <row r="38" spans="2:9" x14ac:dyDescent="0.3">
      <c r="B38" s="75" t="s">
        <v>59</v>
      </c>
      <c r="C38" s="31" t="s">
        <v>62</v>
      </c>
      <c r="D38" s="29">
        <v>4000</v>
      </c>
      <c r="E38" s="38">
        <f t="shared" si="3"/>
        <v>4240</v>
      </c>
      <c r="F38" s="38">
        <f t="shared" si="4"/>
        <v>4320</v>
      </c>
      <c r="G38" s="38">
        <f t="shared" si="5"/>
        <v>4400</v>
      </c>
      <c r="H38" s="43" t="s">
        <v>58</v>
      </c>
      <c r="I38" s="54" t="s">
        <v>52</v>
      </c>
    </row>
    <row r="39" spans="2:9" x14ac:dyDescent="0.3">
      <c r="B39" s="76"/>
      <c r="C39" s="31" t="s">
        <v>63</v>
      </c>
      <c r="D39" s="29">
        <v>8000</v>
      </c>
      <c r="E39" s="38">
        <f t="shared" si="3"/>
        <v>8480</v>
      </c>
      <c r="F39" s="38">
        <f t="shared" si="4"/>
        <v>8640</v>
      </c>
      <c r="G39" s="38">
        <f t="shared" si="5"/>
        <v>8800</v>
      </c>
      <c r="H39" s="43" t="s">
        <v>58</v>
      </c>
      <c r="I39" s="54" t="s">
        <v>52</v>
      </c>
    </row>
    <row r="40" spans="2:9" x14ac:dyDescent="0.3">
      <c r="B40" s="75" t="s">
        <v>61</v>
      </c>
      <c r="C40" s="31" t="s">
        <v>64</v>
      </c>
      <c r="D40" s="29">
        <v>3000</v>
      </c>
      <c r="E40" s="38">
        <f t="shared" si="3"/>
        <v>3180</v>
      </c>
      <c r="F40" s="38">
        <f t="shared" si="4"/>
        <v>3240</v>
      </c>
      <c r="G40" s="38">
        <f t="shared" si="5"/>
        <v>3300</v>
      </c>
      <c r="H40" s="43" t="s">
        <v>66</v>
      </c>
      <c r="I40" s="54" t="s">
        <v>52</v>
      </c>
    </row>
    <row r="41" spans="2:9" x14ac:dyDescent="0.3">
      <c r="B41" s="76"/>
      <c r="C41" s="31" t="s">
        <v>65</v>
      </c>
      <c r="D41" s="29">
        <v>6000</v>
      </c>
      <c r="E41" s="38">
        <f t="shared" si="3"/>
        <v>6360</v>
      </c>
      <c r="F41" s="38">
        <f t="shared" si="4"/>
        <v>6480</v>
      </c>
      <c r="G41" s="38">
        <f t="shared" si="5"/>
        <v>6600</v>
      </c>
      <c r="H41" s="43" t="s">
        <v>58</v>
      </c>
      <c r="I41" s="54" t="s">
        <v>52</v>
      </c>
    </row>
    <row r="42" spans="2:9" x14ac:dyDescent="0.3">
      <c r="B42" s="45" t="s">
        <v>67</v>
      </c>
      <c r="C42" s="30"/>
      <c r="D42" s="29">
        <v>6000</v>
      </c>
      <c r="E42" s="38">
        <f t="shared" si="3"/>
        <v>6360</v>
      </c>
      <c r="F42" s="38">
        <f t="shared" si="4"/>
        <v>6480</v>
      </c>
      <c r="G42" s="38">
        <f t="shared" si="5"/>
        <v>6600</v>
      </c>
      <c r="H42" s="43" t="s">
        <v>68</v>
      </c>
      <c r="I42" s="54" t="s">
        <v>69</v>
      </c>
    </row>
    <row r="43" spans="2:9" ht="15.75" customHeight="1" x14ac:dyDescent="0.3">
      <c r="B43" s="46" t="s">
        <v>36</v>
      </c>
      <c r="C43" s="19"/>
      <c r="D43" s="18">
        <v>20000</v>
      </c>
      <c r="E43" s="32">
        <f t="shared" si="3"/>
        <v>21200</v>
      </c>
      <c r="F43" s="32">
        <f t="shared" si="4"/>
        <v>21600</v>
      </c>
      <c r="G43" s="32">
        <f t="shared" si="5"/>
        <v>22000</v>
      </c>
      <c r="H43" s="42" t="s">
        <v>19</v>
      </c>
      <c r="I43" s="48" t="s">
        <v>52</v>
      </c>
    </row>
    <row r="44" spans="2:9" ht="15.75" customHeight="1" x14ac:dyDescent="0.3">
      <c r="B44" s="46" t="s">
        <v>37</v>
      </c>
      <c r="C44" s="19"/>
      <c r="D44" s="18">
        <v>9000</v>
      </c>
      <c r="E44" s="32">
        <f t="shared" si="3"/>
        <v>9540</v>
      </c>
      <c r="F44" s="32">
        <f t="shared" si="4"/>
        <v>9720</v>
      </c>
      <c r="G44" s="32">
        <f t="shared" si="5"/>
        <v>9900</v>
      </c>
      <c r="H44" s="42" t="s">
        <v>9</v>
      </c>
      <c r="I44" s="48" t="s">
        <v>52</v>
      </c>
    </row>
    <row r="45" spans="2:9" ht="15.75" customHeight="1" x14ac:dyDescent="0.3">
      <c r="B45" s="46" t="s">
        <v>38</v>
      </c>
      <c r="C45" s="19"/>
      <c r="D45" s="18">
        <v>10000</v>
      </c>
      <c r="E45" s="32">
        <f t="shared" si="3"/>
        <v>10600</v>
      </c>
      <c r="F45" s="32">
        <f t="shared" si="4"/>
        <v>10800</v>
      </c>
      <c r="G45" s="32">
        <f t="shared" si="5"/>
        <v>11000</v>
      </c>
      <c r="H45" s="42" t="s">
        <v>19</v>
      </c>
      <c r="I45" s="48" t="s">
        <v>52</v>
      </c>
    </row>
    <row r="46" spans="2:9" ht="15.75" customHeight="1" x14ac:dyDescent="0.3">
      <c r="B46" s="46" t="s">
        <v>39</v>
      </c>
      <c r="C46" s="19"/>
      <c r="D46" s="18">
        <v>7000</v>
      </c>
      <c r="E46" s="32">
        <f t="shared" si="3"/>
        <v>7420</v>
      </c>
      <c r="F46" s="32">
        <f t="shared" si="4"/>
        <v>7560</v>
      </c>
      <c r="G46" s="32">
        <f t="shared" si="5"/>
        <v>7700</v>
      </c>
      <c r="H46" s="42" t="s">
        <v>5</v>
      </c>
      <c r="I46" s="48" t="s">
        <v>52</v>
      </c>
    </row>
    <row r="47" spans="2:9" ht="15.75" customHeight="1" x14ac:dyDescent="0.3">
      <c r="B47" s="46" t="s">
        <v>40</v>
      </c>
      <c r="C47" s="19"/>
      <c r="D47" s="18">
        <v>10000</v>
      </c>
      <c r="E47" s="32">
        <f t="shared" si="3"/>
        <v>10600</v>
      </c>
      <c r="F47" s="32">
        <f t="shared" si="4"/>
        <v>10800</v>
      </c>
      <c r="G47" s="32">
        <f t="shared" si="5"/>
        <v>11000</v>
      </c>
      <c r="H47" s="42" t="s">
        <v>19</v>
      </c>
      <c r="I47" s="48" t="s">
        <v>52</v>
      </c>
    </row>
    <row r="48" spans="2:9" ht="15.75" customHeight="1" x14ac:dyDescent="0.3">
      <c r="B48" s="46" t="s">
        <v>41</v>
      </c>
      <c r="C48" s="19"/>
      <c r="D48" s="18">
        <v>7000</v>
      </c>
      <c r="E48" s="32">
        <f t="shared" si="3"/>
        <v>7420</v>
      </c>
      <c r="F48" s="32">
        <f t="shared" si="4"/>
        <v>7560</v>
      </c>
      <c r="G48" s="32">
        <f t="shared" si="5"/>
        <v>7700</v>
      </c>
      <c r="H48" s="42" t="s">
        <v>9</v>
      </c>
      <c r="I48" s="48" t="s">
        <v>52</v>
      </c>
    </row>
    <row r="49" spans="2:9" ht="15.75" customHeight="1" x14ac:dyDescent="0.3">
      <c r="B49" s="46" t="s">
        <v>42</v>
      </c>
      <c r="C49" s="19"/>
      <c r="D49" s="18">
        <v>13000</v>
      </c>
      <c r="E49" s="32">
        <f t="shared" si="3"/>
        <v>13780</v>
      </c>
      <c r="F49" s="32">
        <f t="shared" si="4"/>
        <v>14040</v>
      </c>
      <c r="G49" s="32">
        <f t="shared" si="5"/>
        <v>14300</v>
      </c>
      <c r="H49" s="42" t="s">
        <v>19</v>
      </c>
      <c r="I49" s="48" t="s">
        <v>52</v>
      </c>
    </row>
    <row r="50" spans="2:9" ht="15.75" customHeight="1" x14ac:dyDescent="0.3">
      <c r="B50" s="46" t="s">
        <v>43</v>
      </c>
      <c r="C50" s="19"/>
      <c r="D50" s="18">
        <v>11000</v>
      </c>
      <c r="E50" s="32">
        <f t="shared" si="3"/>
        <v>11660</v>
      </c>
      <c r="F50" s="32">
        <f t="shared" si="4"/>
        <v>11880</v>
      </c>
      <c r="G50" s="32">
        <f t="shared" si="5"/>
        <v>12100</v>
      </c>
      <c r="H50" s="42" t="s">
        <v>19</v>
      </c>
      <c r="I50" s="48" t="s">
        <v>52</v>
      </c>
    </row>
    <row r="51" spans="2:9" ht="15.75" customHeight="1" thickBot="1" x14ac:dyDescent="0.35">
      <c r="B51" s="24" t="s">
        <v>44</v>
      </c>
      <c r="C51" s="21"/>
      <c r="D51" s="22">
        <v>12000</v>
      </c>
      <c r="E51" s="39">
        <f t="shared" si="3"/>
        <v>12720</v>
      </c>
      <c r="F51" s="39">
        <f t="shared" si="4"/>
        <v>12960</v>
      </c>
      <c r="G51" s="39">
        <f t="shared" si="5"/>
        <v>13200</v>
      </c>
      <c r="H51" s="44" t="s">
        <v>19</v>
      </c>
      <c r="I51" s="51" t="s">
        <v>52</v>
      </c>
    </row>
    <row r="52" spans="2:9" ht="16.5" customHeight="1" x14ac:dyDescent="0.3"/>
    <row r="53" spans="2:9" x14ac:dyDescent="0.3">
      <c r="B53" s="69" t="s">
        <v>45</v>
      </c>
      <c r="C53" s="69"/>
      <c r="D53" s="69"/>
      <c r="E53" s="69"/>
      <c r="F53" s="69"/>
      <c r="G53" s="69"/>
      <c r="H53" s="69"/>
      <c r="I53" s="69"/>
    </row>
    <row r="54" spans="2:9" x14ac:dyDescent="0.3">
      <c r="B54" s="68" t="s">
        <v>46</v>
      </c>
      <c r="C54" s="68"/>
      <c r="D54" s="68"/>
      <c r="E54" s="68"/>
      <c r="F54" s="68"/>
      <c r="G54" s="68"/>
      <c r="H54" s="68"/>
      <c r="I54" s="68"/>
    </row>
    <row r="55" spans="2:9" x14ac:dyDescent="0.3">
      <c r="B55" s="69" t="s">
        <v>47</v>
      </c>
      <c r="C55" s="69"/>
      <c r="D55" s="69"/>
      <c r="E55" s="69"/>
      <c r="F55" s="69"/>
      <c r="G55" s="69"/>
      <c r="H55" s="69"/>
      <c r="I55" s="69"/>
    </row>
    <row r="56" spans="2:9" ht="39.75" customHeight="1" x14ac:dyDescent="0.3">
      <c r="B56" s="70" t="s">
        <v>74</v>
      </c>
      <c r="C56" s="70"/>
      <c r="D56" s="70"/>
      <c r="E56" s="70"/>
      <c r="F56" s="70"/>
      <c r="G56" s="70"/>
      <c r="H56" s="70"/>
      <c r="I56" s="70"/>
    </row>
  </sheetData>
  <mergeCells count="28">
    <mergeCell ref="B10:I10"/>
    <mergeCell ref="B54:I54"/>
    <mergeCell ref="B55:I55"/>
    <mergeCell ref="B56:I56"/>
    <mergeCell ref="B15:B16"/>
    <mergeCell ref="B17:B18"/>
    <mergeCell ref="B31:B32"/>
    <mergeCell ref="B33:B34"/>
    <mergeCell ref="B35:B36"/>
    <mergeCell ref="B53:I53"/>
    <mergeCell ref="B38:B39"/>
    <mergeCell ref="B40:B41"/>
    <mergeCell ref="B1:I1"/>
    <mergeCell ref="B4:B5"/>
    <mergeCell ref="B9:I9"/>
    <mergeCell ref="B12:I12"/>
    <mergeCell ref="B13:B14"/>
    <mergeCell ref="C13:C14"/>
    <mergeCell ref="D13:D14"/>
    <mergeCell ref="C2:C3"/>
    <mergeCell ref="B2:B3"/>
    <mergeCell ref="D2:D3"/>
    <mergeCell ref="E2:G2"/>
    <mergeCell ref="H2:H3"/>
    <mergeCell ref="I2:I3"/>
    <mergeCell ref="H13:H14"/>
    <mergeCell ref="I13:I14"/>
    <mergeCell ref="E13:G13"/>
  </mergeCells>
  <phoneticPr fontId="1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 4월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2020-03-10T23:05:35Z</cp:lastPrinted>
  <dcterms:created xsi:type="dcterms:W3CDTF">2020-02-24T02:52:02Z</dcterms:created>
  <dcterms:modified xsi:type="dcterms:W3CDTF">2020-03-13T00:48:50Z</dcterms:modified>
</cp:coreProperties>
</file>