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\03. 계약\2020년 계약\"/>
    </mc:Choice>
  </mc:AlternateContent>
  <bookViews>
    <workbookView xWindow="360" yWindow="465" windowWidth="24240" windowHeight="13560" activeTab="3"/>
  </bookViews>
  <sheets>
    <sheet name="2020년 1분기" sheetId="12" r:id="rId1"/>
    <sheet name="2020년 2분기" sheetId="14" r:id="rId2"/>
    <sheet name="2020년 3분기" sheetId="15" r:id="rId3"/>
    <sheet name="2020년 4분기" sheetId="16" r:id="rId4"/>
  </sheets>
  <definedNames>
    <definedName name="_xlnm.Print_Area" localSheetId="0">'2020년 1분기'!$B$1:$M$13</definedName>
    <definedName name="_xlnm.Print_Area" localSheetId="1">'2020년 2분기'!$B$1:$M$11</definedName>
    <definedName name="_xlnm.Print_Area" localSheetId="2">'2020년 3분기'!$B$1:$M$12</definedName>
    <definedName name="_xlnm.Print_Area" localSheetId="3">'2020년 4분기'!$B$1:$M$20</definedName>
  </definedNames>
  <calcPr calcId="152511"/>
</workbook>
</file>

<file path=xl/calcChain.xml><?xml version="1.0" encoding="utf-8"?>
<calcChain xmlns="http://schemas.openxmlformats.org/spreadsheetml/2006/main">
  <c r="I11" i="15" l="1"/>
  <c r="I10" i="15"/>
  <c r="I9" i="15"/>
  <c r="I8" i="15"/>
  <c r="I9" i="14"/>
  <c r="I8" i="14"/>
  <c r="I7" i="14"/>
  <c r="I6" i="14"/>
  <c r="I11" i="14"/>
  <c r="I10" i="14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 l="1"/>
  <c r="I7" i="16" l="1"/>
  <c r="I6" i="16"/>
  <c r="I7" i="15" l="1"/>
  <c r="I6" i="15" l="1"/>
  <c r="I11" i="12" l="1"/>
  <c r="I13" i="12"/>
  <c r="I12" i="12"/>
  <c r="I10" i="12"/>
  <c r="I8" i="12"/>
  <c r="I7" i="12"/>
  <c r="I6" i="12"/>
  <c r="I9" i="12" l="1"/>
</calcChain>
</file>

<file path=xl/sharedStrings.xml><?xml version="1.0" encoding="utf-8"?>
<sst xmlns="http://schemas.openxmlformats.org/spreadsheetml/2006/main" count="344" uniqueCount="138">
  <si>
    <t>사  업  명</t>
    <phoneticPr fontId="2" type="noConversion"/>
  </si>
  <si>
    <t>계 약 개 요</t>
    <phoneticPr fontId="2" type="noConversion"/>
  </si>
  <si>
    <t>계약상대자</t>
    <phoneticPr fontId="2" type="noConversion"/>
  </si>
  <si>
    <t>수의계약사유</t>
    <phoneticPr fontId="2" type="noConversion"/>
  </si>
  <si>
    <t>사업장소</t>
    <phoneticPr fontId="2" type="noConversion"/>
  </si>
  <si>
    <t>비고</t>
    <phoneticPr fontId="2" type="noConversion"/>
  </si>
  <si>
    <t>계약일자</t>
    <phoneticPr fontId="2" type="noConversion"/>
  </si>
  <si>
    <t>계약기간</t>
    <phoneticPr fontId="2" type="noConversion"/>
  </si>
  <si>
    <t>예정가격</t>
    <phoneticPr fontId="2" type="noConversion"/>
  </si>
  <si>
    <t>계약금액</t>
    <phoneticPr fontId="2" type="noConversion"/>
  </si>
  <si>
    <t>계약률</t>
    <phoneticPr fontId="2" type="noConversion"/>
  </si>
  <si>
    <t>지방계약법 시행령 제25조 제1항 제5호</t>
    <phoneticPr fontId="1" type="noConversion"/>
  </si>
  <si>
    <t>~</t>
    <phoneticPr fontId="1" type="noConversion"/>
  </si>
  <si>
    <t>2020년 D-Cloud 서비스 유지관리</t>
    <phoneticPr fontId="1" type="noConversion"/>
  </si>
  <si>
    <t>2020.02.03.</t>
    <phoneticPr fontId="1" type="noConversion"/>
  </si>
  <si>
    <t>~</t>
    <phoneticPr fontId="1" type="noConversion"/>
  </si>
  <si>
    <t>2020.12.31.</t>
    <phoneticPr fontId="1" type="noConversion"/>
  </si>
  <si>
    <t>㈜더존비즈온</t>
    <phoneticPr fontId="1" type="noConversion"/>
  </si>
  <si>
    <t>지방계약법 시행령 제25조 제1항 제5호</t>
    <phoneticPr fontId="1" type="noConversion"/>
  </si>
  <si>
    <t>지방계약법 시행령 제25조 제1항 제5호</t>
    <phoneticPr fontId="1" type="noConversion"/>
  </si>
  <si>
    <t>전기설비 안전관리 대행</t>
    <phoneticPr fontId="1" type="noConversion"/>
  </si>
  <si>
    <t>2020.01.31.</t>
    <phoneticPr fontId="1" type="noConversion"/>
  </si>
  <si>
    <t>㈜중앙이에스엠</t>
    <phoneticPr fontId="1" type="noConversion"/>
  </si>
  <si>
    <t>(재)춘천지역먹거리통합지원센터</t>
    <phoneticPr fontId="1" type="noConversion"/>
  </si>
  <si>
    <t>(재)춘천지역먹거리통합지원센터</t>
    <phoneticPr fontId="1" type="noConversion"/>
  </si>
  <si>
    <t>2020.01.09.</t>
    <phoneticPr fontId="1" type="noConversion"/>
  </si>
  <si>
    <t>2020.07.31.</t>
    <phoneticPr fontId="1" type="noConversion"/>
  </si>
  <si>
    <t>㈜부흥환경</t>
    <phoneticPr fontId="1" type="noConversion"/>
  </si>
  <si>
    <t>춘천지역먹거리통합지원센터 청소 용역</t>
    <phoneticPr fontId="1" type="noConversion"/>
  </si>
  <si>
    <t>(단위 : 원)</t>
    <phoneticPr fontId="2" type="noConversion"/>
  </si>
  <si>
    <t>복사기 렌탈</t>
    <phoneticPr fontId="1" type="noConversion"/>
  </si>
  <si>
    <t>2020.01.01.</t>
    <phoneticPr fontId="1" type="noConversion"/>
  </si>
  <si>
    <t>2020.01.01.</t>
    <phoneticPr fontId="1" type="noConversion"/>
  </si>
  <si>
    <t>~</t>
    <phoneticPr fontId="1" type="noConversion"/>
  </si>
  <si>
    <t>2020.12.31.</t>
    <phoneticPr fontId="1" type="noConversion"/>
  </si>
  <si>
    <t>2020년 G20블루멤버십 서비스 용역</t>
    <phoneticPr fontId="1" type="noConversion"/>
  </si>
  <si>
    <t>2020.02.03.</t>
    <phoneticPr fontId="1" type="noConversion"/>
  </si>
  <si>
    <t>~</t>
    <phoneticPr fontId="1" type="noConversion"/>
  </si>
  <si>
    <t>2020.12.31.</t>
    <phoneticPr fontId="1" type="noConversion"/>
  </si>
  <si>
    <t>신도리코</t>
    <phoneticPr fontId="1" type="noConversion"/>
  </si>
  <si>
    <t>2020년 기업회계 장부기장 및 세무대리</t>
    <phoneticPr fontId="1" type="noConversion"/>
  </si>
  <si>
    <t>2020.01.31.</t>
    <phoneticPr fontId="1" type="noConversion"/>
  </si>
  <si>
    <t>2020.12.31.</t>
    <phoneticPr fontId="1" type="noConversion"/>
  </si>
  <si>
    <t>양종천세무회계사무소</t>
    <phoneticPr fontId="1" type="noConversion"/>
  </si>
  <si>
    <t>2020년 춘천지역먹거리통합지원센터 외부회계감사 용역</t>
    <phoneticPr fontId="1" type="noConversion"/>
  </si>
  <si>
    <t>2020.03.16.</t>
    <phoneticPr fontId="1" type="noConversion"/>
  </si>
  <si>
    <t>2020.03.19.</t>
    <phoneticPr fontId="1" type="noConversion"/>
  </si>
  <si>
    <t>2020.03.25</t>
    <phoneticPr fontId="1" type="noConversion"/>
  </si>
  <si>
    <t>전재헌세무회계사무소</t>
    <phoneticPr fontId="1" type="noConversion"/>
  </si>
  <si>
    <t>(재)춘천지역먹거리통합지원센터 일반직 지원 채용 용역</t>
    <phoneticPr fontId="1" type="noConversion"/>
  </si>
  <si>
    <t>2020.02.03.</t>
    <phoneticPr fontId="1" type="noConversion"/>
  </si>
  <si>
    <t>2020.02.10.</t>
    <phoneticPr fontId="1" type="noConversion"/>
  </si>
  <si>
    <t>㈜한국인재개발진흥원</t>
    <phoneticPr fontId="1" type="noConversion"/>
  </si>
  <si>
    <t>2020년 춘천지역먹거리통합지원센터 수발주 전산시스템 유지보수</t>
    <phoneticPr fontId="1" type="noConversion"/>
  </si>
  <si>
    <t>2020.04.24.</t>
    <phoneticPr fontId="1" type="noConversion"/>
  </si>
  <si>
    <t>연번</t>
    <phoneticPr fontId="1" type="noConversion"/>
  </si>
  <si>
    <t>2020년 1/4 분기 수의계약 내역</t>
    <phoneticPr fontId="2" type="noConversion"/>
  </si>
  <si>
    <t>2020년 2/4 분기 수의계약 내역</t>
    <phoneticPr fontId="2" type="noConversion"/>
  </si>
  <si>
    <t>2020년 3/4 분기 수의계약 내역</t>
    <phoneticPr fontId="2" type="noConversion"/>
  </si>
  <si>
    <t>학교급식용 물류상자 구입</t>
    <phoneticPr fontId="1" type="noConversion"/>
  </si>
  <si>
    <t>2020.06.19.</t>
    <phoneticPr fontId="1" type="noConversion"/>
  </si>
  <si>
    <t>2020.06.30.</t>
    <phoneticPr fontId="1" type="noConversion"/>
  </si>
  <si>
    <t>엔피씨㈜</t>
    <phoneticPr fontId="1" type="noConversion"/>
  </si>
  <si>
    <t>춘천지역먹거리통합지원센터 2020년 하반기 청소 용역</t>
    <phoneticPr fontId="1" type="noConversion"/>
  </si>
  <si>
    <t>2020.08.03.</t>
    <phoneticPr fontId="1" type="noConversion"/>
  </si>
  <si>
    <t>~</t>
    <phoneticPr fontId="1" type="noConversion"/>
  </si>
  <si>
    <t>2020.12.31.</t>
    <phoneticPr fontId="1" type="noConversion"/>
  </si>
  <si>
    <t>부흥환경</t>
    <phoneticPr fontId="1" type="noConversion"/>
  </si>
  <si>
    <t>과일용 컨테이너 임차</t>
    <phoneticPr fontId="1" type="noConversion"/>
  </si>
  <si>
    <t>2020.07.04.</t>
    <phoneticPr fontId="1" type="noConversion"/>
  </si>
  <si>
    <t>2020.07.04.</t>
    <phoneticPr fontId="1" type="noConversion"/>
  </si>
  <si>
    <t>~</t>
    <phoneticPr fontId="1" type="noConversion"/>
  </si>
  <si>
    <t>2020.12.31.</t>
    <phoneticPr fontId="1" type="noConversion"/>
  </si>
  <si>
    <t>엔피씨㈜</t>
    <phoneticPr fontId="1" type="noConversion"/>
  </si>
  <si>
    <t>지역단위 푸드플랜 구축지원사업 농산물 안전성검사 용역</t>
    <phoneticPr fontId="1" type="noConversion"/>
  </si>
  <si>
    <t>2020.08.31.</t>
    <phoneticPr fontId="1" type="noConversion"/>
  </si>
  <si>
    <t>2020.08.31.</t>
    <phoneticPr fontId="1" type="noConversion"/>
  </si>
  <si>
    <t>강원대학교 산학협력단 친환경농산물안전성센터</t>
    <phoneticPr fontId="1" type="noConversion"/>
  </si>
  <si>
    <t>2020년도 춘천지역먹거리통합지원센터 전자결재시스템 유지보수서비스 용역계약</t>
    <phoneticPr fontId="1" type="noConversion"/>
  </si>
  <si>
    <t>2020.12.01.</t>
    <phoneticPr fontId="1" type="noConversion"/>
  </si>
  <si>
    <t>2020.12.02.</t>
    <phoneticPr fontId="1" type="noConversion"/>
  </si>
  <si>
    <t>㈜더존비즈온</t>
    <phoneticPr fontId="1" type="noConversion"/>
  </si>
  <si>
    <t>조달사업에 관한 법률 제12조</t>
    <phoneticPr fontId="1" type="noConversion"/>
  </si>
  <si>
    <t>소프트메카</t>
    <phoneticPr fontId="1" type="noConversion"/>
  </si>
  <si>
    <t>2020년도 업무용 상용SW 구매 계약</t>
    <phoneticPr fontId="1" type="noConversion"/>
  </si>
  <si>
    <t>2020.12.15.</t>
    <phoneticPr fontId="1" type="noConversion"/>
  </si>
  <si>
    <t>2020.12.15.</t>
    <phoneticPr fontId="1" type="noConversion"/>
  </si>
  <si>
    <t>2020.12.31.</t>
    <phoneticPr fontId="1" type="noConversion"/>
  </si>
  <si>
    <t>나라장터</t>
    <phoneticPr fontId="1" type="noConversion"/>
  </si>
  <si>
    <t>지방계약법 시행령 제25조 제1항 제5호</t>
    <phoneticPr fontId="1" type="noConversion"/>
  </si>
  <si>
    <t>조달사업에 관한 법률 제12조제1항</t>
    <phoneticPr fontId="1" type="noConversion"/>
  </si>
  <si>
    <t>2020.12.16.</t>
    <phoneticPr fontId="1" type="noConversion"/>
  </si>
  <si>
    <t>~</t>
    <phoneticPr fontId="1" type="noConversion"/>
  </si>
  <si>
    <t>2020.12.23.</t>
    <phoneticPr fontId="1" type="noConversion"/>
  </si>
  <si>
    <t>2020.12.16.</t>
    <phoneticPr fontId="1" type="noConversion"/>
  </si>
  <si>
    <t>실내게시판 제작 설치용역계약</t>
    <phoneticPr fontId="1" type="noConversion"/>
  </si>
  <si>
    <t>디자인통</t>
    <phoneticPr fontId="1" type="noConversion"/>
  </si>
  <si>
    <t>2020년 4/4 분기 수의계약 내역</t>
    <phoneticPr fontId="2" type="noConversion"/>
  </si>
  <si>
    <t xml:space="preserve">춘천지역먹거리통합지원센터 2021년 청소 용역 </t>
    <phoneticPr fontId="1" type="noConversion"/>
  </si>
  <si>
    <t>2021.01.01.</t>
    <phoneticPr fontId="1" type="noConversion"/>
  </si>
  <si>
    <t>2021.12.31.</t>
    <phoneticPr fontId="1" type="noConversion"/>
  </si>
  <si>
    <t>부흥환경</t>
    <phoneticPr fontId="1" type="noConversion"/>
  </si>
  <si>
    <t>2021년 춘천지역먹거리통합지원센터 무인전자경비 용역</t>
    <phoneticPr fontId="1" type="noConversion"/>
  </si>
  <si>
    <t>㈜에스원</t>
    <phoneticPr fontId="1" type="noConversion"/>
  </si>
  <si>
    <t>2021년 춘천지역먹거리통합지원센터 방제 용역</t>
    <phoneticPr fontId="1" type="noConversion"/>
  </si>
  <si>
    <t>브레멘사</t>
    <phoneticPr fontId="1" type="noConversion"/>
  </si>
  <si>
    <t>2021년 춘천지역먹거리통합지원센터 소방시설점검 업무대행 용역 (중앙에프엔씨)</t>
    <phoneticPr fontId="1" type="noConversion"/>
  </si>
  <si>
    <t>㈜중앙에프엔씨</t>
    <phoneticPr fontId="1" type="noConversion"/>
  </si>
  <si>
    <t>2021년 춘천지역먹거리통합지원센터 승강기 유지관리용역</t>
    <phoneticPr fontId="1" type="noConversion"/>
  </si>
  <si>
    <t>현대엘리베이터</t>
    <phoneticPr fontId="1" type="noConversion"/>
  </si>
  <si>
    <t>2021년 춘천지역먹거리통합지원센터 전기설비 안전관리 대행용역 (중앙이에스엠)</t>
    <phoneticPr fontId="1" type="noConversion"/>
  </si>
  <si>
    <t>㈜중앙이에스엠</t>
    <phoneticPr fontId="1" type="noConversion"/>
  </si>
  <si>
    <t>2021년 춘천지역먹거리통합지원센터 홈페이지 유지보수 용역</t>
    <phoneticPr fontId="1" type="noConversion"/>
  </si>
  <si>
    <t>㈜진성이디씨</t>
    <phoneticPr fontId="1" type="noConversion"/>
  </si>
  <si>
    <t>2021년 춘천지역먹거리통합지원센터 복합기 임차 계약</t>
    <phoneticPr fontId="1" type="noConversion"/>
  </si>
  <si>
    <t>신도리코</t>
    <phoneticPr fontId="1" type="noConversion"/>
  </si>
  <si>
    <t>2021년 춘천지역먹거리통합지원센터 업무용 관용차량 임대차 계약 체결</t>
    <phoneticPr fontId="1" type="noConversion"/>
  </si>
  <si>
    <t>롯데렌탈㈜</t>
    <phoneticPr fontId="1" type="noConversion"/>
  </si>
  <si>
    <t>2021년 전자결재시스템 유지보수서비스 용역</t>
    <phoneticPr fontId="1" type="noConversion"/>
  </si>
  <si>
    <t>2021년 춘천지역먹거리통합지원센터 그룹웨어 및 전산프로그램 서버 관리 용역</t>
    <phoneticPr fontId="1" type="noConversion"/>
  </si>
  <si>
    <t>2021년 춘천지역먹거리통합지원센터 수발주 전산시스템 유지보수 용역</t>
    <phoneticPr fontId="1" type="noConversion"/>
  </si>
  <si>
    <t>㈜소프트메카</t>
    <phoneticPr fontId="1" type="noConversion"/>
  </si>
  <si>
    <t>아이푸드</t>
    <phoneticPr fontId="1" type="noConversion"/>
  </si>
  <si>
    <t>2020년 상반기 공공급식 배송업체 계약</t>
    <phoneticPr fontId="1" type="noConversion"/>
  </si>
  <si>
    <t>2020.04.01</t>
    <phoneticPr fontId="1" type="noConversion"/>
  </si>
  <si>
    <t>2020.04.01.</t>
    <phoneticPr fontId="1" type="noConversion"/>
  </si>
  <si>
    <t>~</t>
    <phoneticPr fontId="1" type="noConversion"/>
  </si>
  <si>
    <t>2020.07.31.</t>
    <phoneticPr fontId="1" type="noConversion"/>
  </si>
  <si>
    <t>만석푸드</t>
    <phoneticPr fontId="1" type="noConversion"/>
  </si>
  <si>
    <t>동원김치</t>
    <phoneticPr fontId="1" type="noConversion"/>
  </si>
  <si>
    <t>서울푸드</t>
    <phoneticPr fontId="1" type="noConversion"/>
  </si>
  <si>
    <t>2020년도 학교급식 물품공급 배송업체 계약</t>
    <phoneticPr fontId="1" type="noConversion"/>
  </si>
  <si>
    <t>2020.08.27.</t>
    <phoneticPr fontId="1" type="noConversion"/>
  </si>
  <si>
    <t>2020.08.26.</t>
    <phoneticPr fontId="1" type="noConversion"/>
  </si>
  <si>
    <t>~</t>
    <phoneticPr fontId="1" type="noConversion"/>
  </si>
  <si>
    <t>2020.09.01.</t>
    <phoneticPr fontId="1" type="noConversion"/>
  </si>
  <si>
    <t>2020.12.31.</t>
    <phoneticPr fontId="1" type="noConversion"/>
  </si>
  <si>
    <t>서울푸드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</si>
</sst>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yyyy\.mm\.dd"/>
    <numFmt numFmtId="177" formatCode="0.0%"/>
    <numFmt numFmtId="178" formatCode="_-* #,##0_ ;\-* #,##0_ ;&quot;-&quot;__;\ @"/>
    <numFmt numFmtId="179" formatCode="#,##0_);[Red]\(#,##0\)"/>
    <numFmt numFmtId="180" formatCode="#,##0_ "/>
  </numFmts>
  <fonts count="31" x14ac:knownFonts="1">
    <font>
      <sz val="11"/>
      <color theme="1"/>
      <name val="굴림체"/>
      <family val="3"/>
      <charset val="129"/>
    </font>
    <font>
      <sz val="8"/>
      <name val="굴림체"/>
      <family val="3"/>
      <charset val="129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0"/>
      <color indexed="8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0"/>
      <name val="굴림체"/>
      <family val="3"/>
      <charset val="129"/>
    </font>
    <font>
      <sz val="11"/>
      <color rgb="FFFF0000"/>
      <name val="굴림체"/>
      <family val="3"/>
      <charset val="129"/>
    </font>
    <font>
      <b/>
      <sz val="11"/>
      <color rgb="FFFA7D00"/>
      <name val="굴림체"/>
      <family val="3"/>
      <charset val="129"/>
    </font>
    <font>
      <sz val="11"/>
      <color rgb="FF9C0006"/>
      <name val="굴림체"/>
      <family val="3"/>
      <charset val="129"/>
    </font>
    <font>
      <sz val="11"/>
      <color rgb="FF9C6500"/>
      <name val="굴림체"/>
      <family val="3"/>
      <charset val="129"/>
    </font>
    <font>
      <i/>
      <sz val="11"/>
      <color rgb="FF7F7F7F"/>
      <name val="굴림체"/>
      <family val="3"/>
      <charset val="129"/>
    </font>
    <font>
      <b/>
      <sz val="11"/>
      <color theme="0"/>
      <name val="굴림체"/>
      <family val="3"/>
      <charset val="129"/>
    </font>
    <font>
      <sz val="11"/>
      <color rgb="FFFA7D00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1"/>
      <color rgb="FF3F3F76"/>
      <name val="굴림체"/>
      <family val="3"/>
      <charset val="129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굴림체"/>
      <family val="3"/>
      <charset val="129"/>
    </font>
    <font>
      <b/>
      <sz val="13"/>
      <color theme="3"/>
      <name val="굴림체"/>
      <family val="3"/>
      <charset val="129"/>
    </font>
    <font>
      <b/>
      <sz val="11"/>
      <color theme="3"/>
      <name val="굴림체"/>
      <family val="3"/>
      <charset val="129"/>
    </font>
    <font>
      <sz val="11"/>
      <color rgb="FF006100"/>
      <name val="굴림체"/>
      <family val="3"/>
      <charset val="129"/>
    </font>
    <font>
      <b/>
      <sz val="11"/>
      <color rgb="FF3F3F3F"/>
      <name val="굴림체"/>
      <family val="3"/>
      <charset val="129"/>
    </font>
    <font>
      <sz val="11"/>
      <color theme="1"/>
      <name val="맑은 고딕"/>
      <family val="3"/>
      <charset val="129"/>
      <scheme val="major"/>
    </font>
    <font>
      <b/>
      <sz val="15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color indexed="8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1"/>
      <name val="맑은 고딕"/>
      <family val="3"/>
      <charset val="129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name val="맑은 고딕"/>
      <family val="3"/>
      <charset val="129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6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0" borderId="8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31" borderId="6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6" borderId="14" applyNumberFormat="0" applyAlignment="0" applyProtection="0">
      <alignment vertical="center"/>
    </xf>
    <xf numFmtId="0" fontId="4" fillId="0" borderId="0">
      <alignment vertical="center"/>
    </xf>
  </cellStyleXfs>
  <cellXfs count="69">
    <xf numFmtId="0" fontId="0" fillId="0" borderId="0" xfId="0">
      <alignment vertical="center"/>
    </xf>
    <xf numFmtId="0" fontId="22" fillId="0" borderId="0" xfId="0" applyFont="1" applyFill="1">
      <alignment vertical="center"/>
    </xf>
    <xf numFmtId="0" fontId="22" fillId="0" borderId="0" xfId="0" applyFont="1" applyFill="1" applyAlignment="1">
      <alignment vertical="center" wrapText="1"/>
    </xf>
    <xf numFmtId="41" fontId="22" fillId="0" borderId="0" xfId="33" applyFont="1" applyFill="1">
      <alignment vertical="center"/>
    </xf>
    <xf numFmtId="0" fontId="22" fillId="0" borderId="0" xfId="0" applyFont="1">
      <alignment vertical="center"/>
    </xf>
    <xf numFmtId="0" fontId="22" fillId="0" borderId="0" xfId="0" applyFont="1" applyFill="1" applyBorder="1">
      <alignment vertical="center"/>
    </xf>
    <xf numFmtId="0" fontId="22" fillId="0" borderId="1" xfId="0" applyFont="1" applyFill="1" applyBorder="1">
      <alignment vertical="center"/>
    </xf>
    <xf numFmtId="176" fontId="22" fillId="0" borderId="2" xfId="0" applyNumberFormat="1" applyFont="1" applyFill="1" applyBorder="1" applyAlignment="1">
      <alignment horizontal="center" vertical="center" shrinkToFit="1"/>
    </xf>
    <xf numFmtId="176" fontId="22" fillId="0" borderId="3" xfId="0" applyNumberFormat="1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176" fontId="22" fillId="0" borderId="5" xfId="0" applyNumberFormat="1" applyFont="1" applyFill="1" applyBorder="1" applyAlignment="1">
      <alignment horizontal="center" vertical="center" shrinkToFit="1"/>
    </xf>
    <xf numFmtId="177" fontId="22" fillId="0" borderId="2" xfId="29" applyNumberFormat="1" applyFont="1" applyFill="1" applyBorder="1" applyAlignment="1">
      <alignment horizontal="center" vertical="center" shrinkToFit="1"/>
    </xf>
    <xf numFmtId="0" fontId="3" fillId="0" borderId="2" xfId="0" quotePrefix="1" applyFont="1" applyBorder="1" applyAlignment="1">
      <alignment vertical="center"/>
    </xf>
    <xf numFmtId="0" fontId="22" fillId="0" borderId="2" xfId="0" applyFont="1" applyBorder="1">
      <alignment vertical="center"/>
    </xf>
    <xf numFmtId="0" fontId="3" fillId="0" borderId="2" xfId="0" quotePrefix="1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 wrapText="1"/>
    </xf>
    <xf numFmtId="179" fontId="24" fillId="0" borderId="2" xfId="33" applyNumberFormat="1" applyFont="1" applyFill="1" applyBorder="1" applyAlignment="1">
      <alignment horizontal="center" vertical="center" shrinkToFit="1"/>
    </xf>
    <xf numFmtId="179" fontId="24" fillId="0" borderId="2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1" fontId="23" fillId="0" borderId="0" xfId="33" applyFont="1" applyAlignment="1">
      <alignment vertical="center"/>
    </xf>
    <xf numFmtId="180" fontId="24" fillId="0" borderId="2" xfId="0" applyNumberFormat="1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5" fillId="0" borderId="2" xfId="0" quotePrefix="1" applyFont="1" applyBorder="1" applyAlignment="1">
      <alignment vertical="center" wrapText="1"/>
    </xf>
    <xf numFmtId="179" fontId="25" fillId="0" borderId="2" xfId="0" applyNumberFormat="1" applyFont="1" applyFill="1" applyBorder="1" applyAlignment="1">
      <alignment horizontal="center" vertical="center"/>
    </xf>
    <xf numFmtId="180" fontId="25" fillId="0" borderId="2" xfId="0" applyNumberFormat="1" applyFont="1" applyFill="1" applyBorder="1" applyAlignment="1">
      <alignment horizontal="center" vertical="center"/>
    </xf>
    <xf numFmtId="3" fontId="25" fillId="0" borderId="2" xfId="0" applyNumberFormat="1" applyFont="1" applyFill="1" applyBorder="1" applyAlignment="1">
      <alignment horizontal="center" vertical="center"/>
    </xf>
    <xf numFmtId="3" fontId="24" fillId="0" borderId="2" xfId="0" applyNumberFormat="1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7" fillId="33" borderId="2" xfId="0" quotePrefix="1" applyFont="1" applyFill="1" applyBorder="1" applyAlignment="1">
      <alignment vertical="center" wrapText="1"/>
    </xf>
    <xf numFmtId="176" fontId="28" fillId="33" borderId="2" xfId="0" applyNumberFormat="1" applyFont="1" applyFill="1" applyBorder="1" applyAlignment="1">
      <alignment horizontal="center" vertical="center" shrinkToFit="1"/>
    </xf>
    <xf numFmtId="0" fontId="28" fillId="33" borderId="4" xfId="0" applyFont="1" applyFill="1" applyBorder="1" applyAlignment="1">
      <alignment horizontal="center" vertical="center" shrinkToFit="1"/>
    </xf>
    <xf numFmtId="176" fontId="28" fillId="33" borderId="5" xfId="0" applyNumberFormat="1" applyFont="1" applyFill="1" applyBorder="1" applyAlignment="1">
      <alignment horizontal="center" vertical="center" shrinkToFit="1"/>
    </xf>
    <xf numFmtId="179" fontId="29" fillId="33" borderId="2" xfId="33" applyNumberFormat="1" applyFont="1" applyFill="1" applyBorder="1" applyAlignment="1">
      <alignment horizontal="center" vertical="center" shrinkToFit="1"/>
    </xf>
    <xf numFmtId="3" fontId="30" fillId="33" borderId="2" xfId="0" applyNumberFormat="1" applyFont="1" applyFill="1" applyBorder="1" applyAlignment="1">
      <alignment horizontal="center" vertical="center"/>
    </xf>
    <xf numFmtId="177" fontId="28" fillId="33" borderId="2" xfId="29" applyNumberFormat="1" applyFont="1" applyFill="1" applyBorder="1" applyAlignment="1">
      <alignment horizontal="center" vertical="center" shrinkToFit="1"/>
    </xf>
    <xf numFmtId="0" fontId="27" fillId="33" borderId="2" xfId="0" quotePrefix="1" applyFont="1" applyFill="1" applyBorder="1" applyAlignment="1">
      <alignment vertical="center"/>
    </xf>
    <xf numFmtId="0" fontId="28" fillId="33" borderId="2" xfId="0" applyFont="1" applyFill="1" applyBorder="1" applyAlignment="1">
      <alignment horizontal="left" vertical="center" wrapText="1"/>
    </xf>
    <xf numFmtId="0" fontId="28" fillId="33" borderId="4" xfId="0" applyFont="1" applyFill="1" applyBorder="1" applyAlignment="1">
      <alignment horizontal="center" vertical="center"/>
    </xf>
    <xf numFmtId="179" fontId="29" fillId="33" borderId="2" xfId="0" applyNumberFormat="1" applyFont="1" applyFill="1" applyBorder="1" applyAlignment="1">
      <alignment horizontal="center" vertical="center" wrapText="1"/>
    </xf>
    <xf numFmtId="3" fontId="29" fillId="33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41" fontId="23" fillId="33" borderId="0" xfId="33" applyFont="1" applyFill="1" applyAlignment="1">
      <alignment horizontal="center" vertical="center"/>
    </xf>
    <xf numFmtId="41" fontId="23" fillId="33" borderId="17" xfId="33" applyFont="1" applyFill="1" applyBorder="1" applyAlignment="1">
      <alignment horizontal="center" vertical="center"/>
    </xf>
    <xf numFmtId="0" fontId="22" fillId="0" borderId="0" xfId="0" applyFont="1" applyBorder="1" applyAlignment="1">
      <alignment horizontal="right" wrapText="1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41" fontId="23" fillId="0" borderId="0" xfId="33" applyFont="1" applyAlignment="1">
      <alignment horizontal="center" vertical="center"/>
    </xf>
    <xf numFmtId="41" fontId="23" fillId="0" borderId="17" xfId="33" applyFont="1" applyBorder="1" applyAlignment="1">
      <alignment horizontal="center" vertical="center"/>
    </xf>
  </cellXfs>
  <cellStyles count="46">
    <cellStyle name="20% - 강조색1 2" xfId="1"/>
    <cellStyle name="20% - 강조색2 2" xfId="2"/>
    <cellStyle name="20% - 강조색3 2" xfId="3"/>
    <cellStyle name="20% - 강조색4 2" xfId="4"/>
    <cellStyle name="20% - 강조색5 2" xfId="5"/>
    <cellStyle name="20% - 강조색6 2" xfId="6"/>
    <cellStyle name="40% - 강조색1 2" xfId="7"/>
    <cellStyle name="40% - 강조색2 2" xfId="8"/>
    <cellStyle name="40% - 강조색3 2" xfId="9"/>
    <cellStyle name="40% - 강조색4 2" xfId="10"/>
    <cellStyle name="40% - 강조색5 2" xfId="11"/>
    <cellStyle name="40% - 강조색6 2" xfId="12"/>
    <cellStyle name="60% - 강조색1 2" xfId="13"/>
    <cellStyle name="60% - 강조색2 2" xfId="14"/>
    <cellStyle name="60% - 강조색3 2" xfId="15"/>
    <cellStyle name="60% - 강조색4 2" xfId="16"/>
    <cellStyle name="60% - 강조색5 2" xfId="17"/>
    <cellStyle name="60% - 강조색6 2" xfId="18"/>
    <cellStyle name="강조색1 2" xfId="19"/>
    <cellStyle name="강조색2 2" xfId="20"/>
    <cellStyle name="강조색3 2" xfId="21"/>
    <cellStyle name="강조색4 2" xfId="22"/>
    <cellStyle name="강조색5 2" xfId="23"/>
    <cellStyle name="강조색6 2" xfId="24"/>
    <cellStyle name="경고문 2" xfId="25"/>
    <cellStyle name="계산 2" xfId="26"/>
    <cellStyle name="나쁨 2" xfId="27"/>
    <cellStyle name="메모 2" xfId="28"/>
    <cellStyle name="백분율" xfId="29" builtinId="5"/>
    <cellStyle name="보통 2" xfId="30"/>
    <cellStyle name="설명 텍스트 2" xfId="31"/>
    <cellStyle name="셀 확인 2" xfId="32"/>
    <cellStyle name="쉼표 [0]" xfId="33" builtinId="6"/>
    <cellStyle name="쉼표 [0] 2" xfId="34"/>
    <cellStyle name="연결된 셀 2" xfId="35"/>
    <cellStyle name="요약 2" xfId="36"/>
    <cellStyle name="입력 2" xfId="37"/>
    <cellStyle name="제목 1 2" xfId="38"/>
    <cellStyle name="제목 2 2" xfId="39"/>
    <cellStyle name="제목 3 2" xfId="40"/>
    <cellStyle name="제목 4 2" xfId="41"/>
    <cellStyle name="제목 5" xfId="42"/>
    <cellStyle name="좋음 2" xfId="43"/>
    <cellStyle name="출력 2" xfId="44"/>
    <cellStyle name="표준" xfId="0" builtinId="0"/>
    <cellStyle name="표준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zoomScale="115" zoomScaleNormal="115" workbookViewId="0">
      <pane ySplit="5" topLeftCell="A6" activePane="bottomLeft" state="frozen"/>
      <selection pane="bottomLeft" activeCell="F16" sqref="F16"/>
    </sheetView>
  </sheetViews>
  <sheetFormatPr defaultRowHeight="16.5" x14ac:dyDescent="0.15"/>
  <cols>
    <col min="1" max="1" width="5.25" style="31" bestFit="1" customWidth="1"/>
    <col min="2" max="2" width="35.25" style="2" customWidth="1"/>
    <col min="3" max="4" width="10.25" style="1" customWidth="1"/>
    <col min="5" max="5" width="2.875" style="1" customWidth="1"/>
    <col min="6" max="6" width="10.25" style="1" customWidth="1"/>
    <col min="7" max="7" width="9.625" style="3" customWidth="1"/>
    <col min="8" max="8" width="11" style="1" bestFit="1" customWidth="1"/>
    <col min="9" max="9" width="8.125" style="1" customWidth="1"/>
    <col min="10" max="10" width="22.75" style="1" customWidth="1"/>
    <col min="11" max="11" width="18.25" style="1" customWidth="1"/>
    <col min="12" max="12" width="29.125" style="1" customWidth="1"/>
    <col min="13" max="13" width="6.125" style="4" customWidth="1"/>
    <col min="14" max="16384" width="9" style="1"/>
  </cols>
  <sheetData>
    <row r="1" spans="1:14" ht="24" customHeight="1" x14ac:dyDescent="0.15">
      <c r="A1" s="59" t="s">
        <v>56</v>
      </c>
      <c r="B1" s="59"/>
      <c r="C1" s="59"/>
      <c r="D1" s="59"/>
      <c r="E1" s="59"/>
      <c r="F1" s="59"/>
      <c r="G1" s="59"/>
      <c r="H1" s="59"/>
      <c r="I1" s="59"/>
      <c r="J1" s="59"/>
      <c r="K1" s="33"/>
      <c r="L1" s="33"/>
      <c r="M1" s="33"/>
    </row>
    <row r="2" spans="1:14" ht="16.5" customHeight="1" x14ac:dyDescent="0.15">
      <c r="A2" s="59"/>
      <c r="B2" s="59"/>
      <c r="C2" s="59"/>
      <c r="D2" s="59"/>
      <c r="E2" s="59"/>
      <c r="F2" s="59"/>
      <c r="G2" s="59"/>
      <c r="H2" s="59"/>
      <c r="I2" s="59"/>
      <c r="J2" s="59"/>
      <c r="K2" s="33"/>
      <c r="L2" s="33"/>
      <c r="M2" s="33"/>
    </row>
    <row r="3" spans="1:14" x14ac:dyDescent="0.3">
      <c r="A3" s="60"/>
      <c r="B3" s="60"/>
      <c r="C3" s="60"/>
      <c r="D3" s="60"/>
      <c r="E3" s="60"/>
      <c r="F3" s="60"/>
      <c r="G3" s="60"/>
      <c r="H3" s="60"/>
      <c r="I3" s="60"/>
      <c r="J3" s="60"/>
      <c r="K3" s="4"/>
      <c r="L3" s="61" t="s">
        <v>29</v>
      </c>
      <c r="M3" s="61"/>
    </row>
    <row r="4" spans="1:14" x14ac:dyDescent="0.15">
      <c r="A4" s="58" t="s">
        <v>55</v>
      </c>
      <c r="B4" s="62" t="s">
        <v>0</v>
      </c>
      <c r="C4" s="63" t="s">
        <v>1</v>
      </c>
      <c r="D4" s="63"/>
      <c r="E4" s="63"/>
      <c r="F4" s="63"/>
      <c r="G4" s="63"/>
      <c r="H4" s="63"/>
      <c r="I4" s="63"/>
      <c r="J4" s="62" t="s">
        <v>2</v>
      </c>
      <c r="K4" s="64" t="s">
        <v>3</v>
      </c>
      <c r="L4" s="62" t="s">
        <v>4</v>
      </c>
      <c r="M4" s="62" t="s">
        <v>5</v>
      </c>
    </row>
    <row r="5" spans="1:14" s="5" customFormat="1" x14ac:dyDescent="0.15">
      <c r="A5" s="58"/>
      <c r="B5" s="62"/>
      <c r="C5" s="16" t="s">
        <v>6</v>
      </c>
      <c r="D5" s="63" t="s">
        <v>7</v>
      </c>
      <c r="E5" s="63"/>
      <c r="F5" s="63"/>
      <c r="G5" s="15" t="s">
        <v>8</v>
      </c>
      <c r="H5" s="15" t="s">
        <v>9</v>
      </c>
      <c r="I5" s="15" t="s">
        <v>10</v>
      </c>
      <c r="J5" s="62"/>
      <c r="K5" s="65"/>
      <c r="L5" s="62"/>
      <c r="M5" s="66"/>
      <c r="N5" s="6"/>
    </row>
    <row r="6" spans="1:14" s="5" customFormat="1" ht="34.5" customHeight="1" x14ac:dyDescent="0.15">
      <c r="A6" s="32">
        <v>1</v>
      </c>
      <c r="B6" s="14" t="s">
        <v>20</v>
      </c>
      <c r="C6" s="7" t="s">
        <v>21</v>
      </c>
      <c r="D6" s="8" t="s">
        <v>21</v>
      </c>
      <c r="E6" s="9" t="s">
        <v>12</v>
      </c>
      <c r="F6" s="10" t="s">
        <v>16</v>
      </c>
      <c r="G6" s="25">
        <v>7297510</v>
      </c>
      <c r="H6" s="41">
        <v>7260000</v>
      </c>
      <c r="I6" s="11">
        <f t="shared" ref="I6:I7" si="0">H6/G6</f>
        <v>0.99485989056541202</v>
      </c>
      <c r="J6" s="12" t="s">
        <v>22</v>
      </c>
      <c r="K6" s="27" t="s">
        <v>11</v>
      </c>
      <c r="L6" s="28" t="s">
        <v>23</v>
      </c>
      <c r="M6" s="13"/>
    </row>
    <row r="7" spans="1:14" s="5" customFormat="1" ht="34.5" customHeight="1" x14ac:dyDescent="0.15">
      <c r="A7" s="32">
        <v>2</v>
      </c>
      <c r="B7" s="14" t="s">
        <v>28</v>
      </c>
      <c r="C7" s="7" t="s">
        <v>25</v>
      </c>
      <c r="D7" s="8" t="s">
        <v>25</v>
      </c>
      <c r="E7" s="9" t="s">
        <v>12</v>
      </c>
      <c r="F7" s="10" t="s">
        <v>26</v>
      </c>
      <c r="G7" s="25">
        <v>14553000</v>
      </c>
      <c r="H7" s="41">
        <v>13349000</v>
      </c>
      <c r="I7" s="11">
        <f t="shared" si="0"/>
        <v>0.91726791726791723</v>
      </c>
      <c r="J7" s="14" t="s">
        <v>27</v>
      </c>
      <c r="K7" s="27" t="s">
        <v>11</v>
      </c>
      <c r="L7" s="28" t="s">
        <v>23</v>
      </c>
      <c r="M7" s="13"/>
    </row>
    <row r="8" spans="1:14" s="5" customFormat="1" ht="34.5" customHeight="1" x14ac:dyDescent="0.15">
      <c r="A8" s="32">
        <v>3</v>
      </c>
      <c r="B8" s="24" t="s">
        <v>30</v>
      </c>
      <c r="C8" s="18" t="s">
        <v>31</v>
      </c>
      <c r="D8" s="21" t="s">
        <v>32</v>
      </c>
      <c r="E8" s="22" t="s">
        <v>33</v>
      </c>
      <c r="F8" s="23" t="s">
        <v>34</v>
      </c>
      <c r="G8" s="26">
        <v>5148000</v>
      </c>
      <c r="H8" s="42">
        <v>5148000</v>
      </c>
      <c r="I8" s="11">
        <f t="shared" ref="I8:I13" si="1">H8/G8</f>
        <v>1</v>
      </c>
      <c r="J8" s="24" t="s">
        <v>39</v>
      </c>
      <c r="K8" s="27" t="s">
        <v>11</v>
      </c>
      <c r="L8" s="28" t="s">
        <v>24</v>
      </c>
      <c r="M8" s="17"/>
    </row>
    <row r="9" spans="1:14" ht="35.1" customHeight="1" x14ac:dyDescent="0.15">
      <c r="A9" s="32">
        <v>4</v>
      </c>
      <c r="B9" s="14" t="s">
        <v>13</v>
      </c>
      <c r="C9" s="7" t="s">
        <v>14</v>
      </c>
      <c r="D9" s="8" t="s">
        <v>14</v>
      </c>
      <c r="E9" s="9" t="s">
        <v>15</v>
      </c>
      <c r="F9" s="10" t="s">
        <v>16</v>
      </c>
      <c r="G9" s="25">
        <v>9675600</v>
      </c>
      <c r="H9" s="41">
        <v>9675600</v>
      </c>
      <c r="I9" s="11">
        <f t="shared" si="1"/>
        <v>1</v>
      </c>
      <c r="J9" s="12" t="s">
        <v>17</v>
      </c>
      <c r="K9" s="27" t="s">
        <v>19</v>
      </c>
      <c r="L9" s="28" t="s">
        <v>24</v>
      </c>
      <c r="M9" s="13"/>
    </row>
    <row r="10" spans="1:14" ht="35.1" customHeight="1" x14ac:dyDescent="0.15">
      <c r="A10" s="32">
        <v>5</v>
      </c>
      <c r="B10" s="14" t="s">
        <v>35</v>
      </c>
      <c r="C10" s="7" t="s">
        <v>36</v>
      </c>
      <c r="D10" s="8" t="s">
        <v>36</v>
      </c>
      <c r="E10" s="9" t="s">
        <v>37</v>
      </c>
      <c r="F10" s="10" t="s">
        <v>38</v>
      </c>
      <c r="G10" s="25">
        <v>2229700</v>
      </c>
      <c r="H10" s="41">
        <v>2229700</v>
      </c>
      <c r="I10" s="11">
        <f t="shared" si="1"/>
        <v>1</v>
      </c>
      <c r="J10" s="12" t="s">
        <v>17</v>
      </c>
      <c r="K10" s="27" t="s">
        <v>11</v>
      </c>
      <c r="L10" s="28" t="s">
        <v>24</v>
      </c>
      <c r="M10" s="13"/>
    </row>
    <row r="11" spans="1:14" ht="35.1" customHeight="1" x14ac:dyDescent="0.15">
      <c r="A11" s="32">
        <v>6</v>
      </c>
      <c r="B11" s="14" t="s">
        <v>49</v>
      </c>
      <c r="C11" s="7" t="s">
        <v>50</v>
      </c>
      <c r="D11" s="8" t="s">
        <v>50</v>
      </c>
      <c r="E11" s="9" t="s">
        <v>33</v>
      </c>
      <c r="F11" s="10" t="s">
        <v>51</v>
      </c>
      <c r="G11" s="25">
        <v>1389480</v>
      </c>
      <c r="H11" s="41">
        <v>1320000</v>
      </c>
      <c r="I11" s="11">
        <f t="shared" si="1"/>
        <v>0.9499956818378098</v>
      </c>
      <c r="J11" s="12" t="s">
        <v>52</v>
      </c>
      <c r="K11" s="27" t="s">
        <v>11</v>
      </c>
      <c r="L11" s="28" t="s">
        <v>24</v>
      </c>
      <c r="M11" s="13"/>
    </row>
    <row r="12" spans="1:14" ht="35.1" customHeight="1" x14ac:dyDescent="0.15">
      <c r="A12" s="32">
        <v>7</v>
      </c>
      <c r="B12" s="14" t="s">
        <v>40</v>
      </c>
      <c r="C12" s="7" t="s">
        <v>41</v>
      </c>
      <c r="D12" s="8" t="s">
        <v>36</v>
      </c>
      <c r="E12" s="9" t="s">
        <v>33</v>
      </c>
      <c r="F12" s="10" t="s">
        <v>42</v>
      </c>
      <c r="G12" s="25">
        <v>4168525</v>
      </c>
      <c r="H12" s="41">
        <v>3960000</v>
      </c>
      <c r="I12" s="11">
        <f t="shared" si="1"/>
        <v>0.94997631056548781</v>
      </c>
      <c r="J12" s="12" t="s">
        <v>43</v>
      </c>
      <c r="K12" s="27" t="s">
        <v>11</v>
      </c>
      <c r="L12" s="28" t="s">
        <v>24</v>
      </c>
      <c r="M12" s="13"/>
    </row>
    <row r="13" spans="1:14" ht="35.1" customHeight="1" x14ac:dyDescent="0.15">
      <c r="A13" s="32">
        <v>8</v>
      </c>
      <c r="B13" s="14" t="s">
        <v>44</v>
      </c>
      <c r="C13" s="7" t="s">
        <v>45</v>
      </c>
      <c r="D13" s="8" t="s">
        <v>46</v>
      </c>
      <c r="E13" s="9" t="s">
        <v>33</v>
      </c>
      <c r="F13" s="10" t="s">
        <v>47</v>
      </c>
      <c r="G13" s="25">
        <v>3630000</v>
      </c>
      <c r="H13" s="41">
        <v>3300000</v>
      </c>
      <c r="I13" s="11">
        <f t="shared" si="1"/>
        <v>0.90909090909090906</v>
      </c>
      <c r="J13" s="12" t="s">
        <v>48</v>
      </c>
      <c r="K13" s="27" t="s">
        <v>11</v>
      </c>
      <c r="L13" s="28" t="s">
        <v>24</v>
      </c>
      <c r="M13" s="13"/>
    </row>
  </sheetData>
  <mergeCells count="10">
    <mergeCell ref="A4:A5"/>
    <mergeCell ref="A1:J3"/>
    <mergeCell ref="L3:M3"/>
    <mergeCell ref="B4:B5"/>
    <mergeCell ref="C4:I4"/>
    <mergeCell ref="J4:J5"/>
    <mergeCell ref="K4:K5"/>
    <mergeCell ref="L4:L5"/>
    <mergeCell ref="M4:M5"/>
    <mergeCell ref="D5:F5"/>
  </mergeCells>
  <phoneticPr fontId="1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zoomScale="115" zoomScaleNormal="115" workbookViewId="0">
      <pane ySplit="5" topLeftCell="A6" activePane="bottomLeft" state="frozen"/>
      <selection pane="bottomLeft" activeCell="D20" sqref="D20"/>
    </sheetView>
  </sheetViews>
  <sheetFormatPr defaultRowHeight="16.5" x14ac:dyDescent="0.15"/>
  <cols>
    <col min="1" max="1" width="5.25" style="31" bestFit="1" customWidth="1"/>
    <col min="2" max="2" width="35.25" style="2" customWidth="1"/>
    <col min="3" max="4" width="10.25" style="1" customWidth="1"/>
    <col min="5" max="5" width="2.875" style="1" customWidth="1"/>
    <col min="6" max="6" width="10.25" style="1" customWidth="1"/>
    <col min="7" max="7" width="9.625" style="3" customWidth="1"/>
    <col min="8" max="8" width="11" style="1" bestFit="1" customWidth="1"/>
    <col min="9" max="9" width="8.125" style="1" customWidth="1"/>
    <col min="10" max="10" width="22.75" style="1" customWidth="1"/>
    <col min="11" max="11" width="18.25" style="1" customWidth="1"/>
    <col min="12" max="12" width="29.125" style="1" customWidth="1"/>
    <col min="13" max="13" width="6.125" style="4" customWidth="1"/>
    <col min="14" max="16384" width="9" style="1"/>
  </cols>
  <sheetData>
    <row r="1" spans="1:14" ht="16.5" customHeight="1" x14ac:dyDescent="0.15">
      <c r="A1" s="67" t="s">
        <v>57</v>
      </c>
      <c r="B1" s="67"/>
      <c r="C1" s="67"/>
      <c r="D1" s="67"/>
      <c r="E1" s="67"/>
      <c r="F1" s="67"/>
      <c r="G1" s="67"/>
      <c r="H1" s="67"/>
      <c r="I1" s="67"/>
      <c r="J1" s="67"/>
      <c r="K1" s="33"/>
      <c r="L1" s="33"/>
      <c r="M1" s="33"/>
    </row>
    <row r="2" spans="1:14" ht="16.5" customHeight="1" x14ac:dyDescent="0.15">
      <c r="A2" s="67"/>
      <c r="B2" s="67"/>
      <c r="C2" s="67"/>
      <c r="D2" s="67"/>
      <c r="E2" s="67"/>
      <c r="F2" s="67"/>
      <c r="G2" s="67"/>
      <c r="H2" s="67"/>
      <c r="I2" s="67"/>
      <c r="J2" s="67"/>
      <c r="K2" s="33"/>
      <c r="L2" s="33"/>
      <c r="M2" s="33"/>
    </row>
    <row r="3" spans="1:14" x14ac:dyDescent="0.3">
      <c r="A3" s="68"/>
      <c r="B3" s="68"/>
      <c r="C3" s="68"/>
      <c r="D3" s="68"/>
      <c r="E3" s="68"/>
      <c r="F3" s="68"/>
      <c r="G3" s="68"/>
      <c r="H3" s="68"/>
      <c r="I3" s="68"/>
      <c r="J3" s="68"/>
      <c r="K3" s="4"/>
      <c r="L3" s="61" t="s">
        <v>29</v>
      </c>
      <c r="M3" s="61"/>
    </row>
    <row r="4" spans="1:14" x14ac:dyDescent="0.15">
      <c r="A4" s="58" t="s">
        <v>55</v>
      </c>
      <c r="B4" s="62" t="s">
        <v>0</v>
      </c>
      <c r="C4" s="63" t="s">
        <v>1</v>
      </c>
      <c r="D4" s="63"/>
      <c r="E4" s="63"/>
      <c r="F4" s="63"/>
      <c r="G4" s="63"/>
      <c r="H4" s="63"/>
      <c r="I4" s="63"/>
      <c r="J4" s="62" t="s">
        <v>2</v>
      </c>
      <c r="K4" s="64" t="s">
        <v>3</v>
      </c>
      <c r="L4" s="62" t="s">
        <v>4</v>
      </c>
      <c r="M4" s="62" t="s">
        <v>5</v>
      </c>
    </row>
    <row r="5" spans="1:14" s="5" customFormat="1" x14ac:dyDescent="0.15">
      <c r="A5" s="58"/>
      <c r="B5" s="62"/>
      <c r="C5" s="20" t="s">
        <v>6</v>
      </c>
      <c r="D5" s="63" t="s">
        <v>7</v>
      </c>
      <c r="E5" s="63"/>
      <c r="F5" s="63"/>
      <c r="G5" s="19" t="s">
        <v>8</v>
      </c>
      <c r="H5" s="19" t="s">
        <v>9</v>
      </c>
      <c r="I5" s="19" t="s">
        <v>10</v>
      </c>
      <c r="J5" s="62"/>
      <c r="K5" s="65"/>
      <c r="L5" s="62"/>
      <c r="M5" s="66"/>
      <c r="N5" s="6"/>
    </row>
    <row r="6" spans="1:14" s="5" customFormat="1" ht="34.5" customHeight="1" x14ac:dyDescent="0.15">
      <c r="A6" s="32">
        <v>1</v>
      </c>
      <c r="B6" s="24" t="s">
        <v>123</v>
      </c>
      <c r="C6" s="45" t="s">
        <v>124</v>
      </c>
      <c r="D6" s="21" t="s">
        <v>125</v>
      </c>
      <c r="E6" s="22" t="s">
        <v>126</v>
      </c>
      <c r="F6" s="23" t="s">
        <v>127</v>
      </c>
      <c r="G6" s="26">
        <v>48000000</v>
      </c>
      <c r="H6" s="34">
        <v>48000000</v>
      </c>
      <c r="I6" s="11">
        <f t="shared" ref="I6:I7" si="0">H6/G6</f>
        <v>1</v>
      </c>
      <c r="J6" s="24" t="s">
        <v>122</v>
      </c>
      <c r="K6" s="27" t="s">
        <v>11</v>
      </c>
      <c r="L6" s="28" t="s">
        <v>23</v>
      </c>
      <c r="M6" s="13"/>
    </row>
    <row r="7" spans="1:14" s="5" customFormat="1" ht="34.5" customHeight="1" x14ac:dyDescent="0.15">
      <c r="A7" s="32">
        <v>2</v>
      </c>
      <c r="B7" s="24" t="s">
        <v>123</v>
      </c>
      <c r="C7" s="45" t="s">
        <v>124</v>
      </c>
      <c r="D7" s="21" t="s">
        <v>125</v>
      </c>
      <c r="E7" s="22" t="s">
        <v>126</v>
      </c>
      <c r="F7" s="23" t="s">
        <v>127</v>
      </c>
      <c r="G7" s="25">
        <v>24000000</v>
      </c>
      <c r="H7" s="40">
        <v>24000000</v>
      </c>
      <c r="I7" s="11">
        <f t="shared" si="0"/>
        <v>1</v>
      </c>
      <c r="J7" s="12" t="s">
        <v>128</v>
      </c>
      <c r="K7" s="27" t="s">
        <v>11</v>
      </c>
      <c r="L7" s="28" t="s">
        <v>23</v>
      </c>
      <c r="M7" s="13"/>
    </row>
    <row r="8" spans="1:14" s="5" customFormat="1" ht="34.5" customHeight="1" x14ac:dyDescent="0.15">
      <c r="A8" s="43">
        <v>3</v>
      </c>
      <c r="B8" s="24" t="s">
        <v>123</v>
      </c>
      <c r="C8" s="45" t="s">
        <v>124</v>
      </c>
      <c r="D8" s="21" t="s">
        <v>125</v>
      </c>
      <c r="E8" s="22" t="s">
        <v>126</v>
      </c>
      <c r="F8" s="23" t="s">
        <v>127</v>
      </c>
      <c r="G8" s="25">
        <v>16000000</v>
      </c>
      <c r="H8" s="40">
        <v>16000000</v>
      </c>
      <c r="I8" s="11">
        <f t="shared" ref="I8:I11" si="1">H8/G8</f>
        <v>1</v>
      </c>
      <c r="J8" s="12" t="s">
        <v>129</v>
      </c>
      <c r="K8" s="27" t="s">
        <v>11</v>
      </c>
      <c r="L8" s="28" t="s">
        <v>23</v>
      </c>
      <c r="M8" s="19"/>
    </row>
    <row r="9" spans="1:14" ht="35.1" customHeight="1" x14ac:dyDescent="0.15">
      <c r="A9" s="43">
        <v>4</v>
      </c>
      <c r="B9" s="24" t="s">
        <v>123</v>
      </c>
      <c r="C9" s="45" t="s">
        <v>124</v>
      </c>
      <c r="D9" s="21" t="s">
        <v>125</v>
      </c>
      <c r="E9" s="22" t="s">
        <v>126</v>
      </c>
      <c r="F9" s="23" t="s">
        <v>127</v>
      </c>
      <c r="G9" s="25">
        <v>8000000</v>
      </c>
      <c r="H9" s="40">
        <v>8000000</v>
      </c>
      <c r="I9" s="11">
        <f t="shared" si="1"/>
        <v>1</v>
      </c>
      <c r="J9" s="12" t="s">
        <v>130</v>
      </c>
      <c r="K9" s="27" t="s">
        <v>11</v>
      </c>
      <c r="L9" s="28" t="s">
        <v>23</v>
      </c>
      <c r="M9" s="13"/>
    </row>
    <row r="10" spans="1:14" ht="35.1" customHeight="1" x14ac:dyDescent="0.15">
      <c r="A10" s="43">
        <v>5</v>
      </c>
      <c r="B10" s="14" t="s">
        <v>53</v>
      </c>
      <c r="C10" s="7" t="s">
        <v>54</v>
      </c>
      <c r="D10" s="8" t="s">
        <v>54</v>
      </c>
      <c r="E10" s="9" t="s">
        <v>12</v>
      </c>
      <c r="F10" s="10" t="s">
        <v>16</v>
      </c>
      <c r="G10" s="25">
        <v>22000000</v>
      </c>
      <c r="H10" s="40">
        <v>20920000</v>
      </c>
      <c r="I10" s="11">
        <f t="shared" si="1"/>
        <v>0.95090909090909093</v>
      </c>
      <c r="J10" s="12" t="s">
        <v>83</v>
      </c>
      <c r="K10" s="27" t="s">
        <v>11</v>
      </c>
      <c r="L10" s="28" t="s">
        <v>23</v>
      </c>
      <c r="M10" s="13"/>
    </row>
    <row r="11" spans="1:14" ht="35.1" customHeight="1" x14ac:dyDescent="0.15">
      <c r="A11" s="43">
        <v>6</v>
      </c>
      <c r="B11" s="14" t="s">
        <v>59</v>
      </c>
      <c r="C11" s="7" t="s">
        <v>60</v>
      </c>
      <c r="D11" s="8" t="s">
        <v>60</v>
      </c>
      <c r="E11" s="9" t="s">
        <v>12</v>
      </c>
      <c r="F11" s="10" t="s">
        <v>61</v>
      </c>
      <c r="G11" s="25">
        <v>8729600</v>
      </c>
      <c r="H11" s="40">
        <v>8184000</v>
      </c>
      <c r="I11" s="11">
        <f t="shared" si="1"/>
        <v>0.9375</v>
      </c>
      <c r="J11" s="12" t="s">
        <v>62</v>
      </c>
      <c r="K11" s="27" t="s">
        <v>11</v>
      </c>
      <c r="L11" s="28" t="s">
        <v>23</v>
      </c>
      <c r="M11" s="13"/>
    </row>
  </sheetData>
  <mergeCells count="10">
    <mergeCell ref="A4:A5"/>
    <mergeCell ref="A1:J3"/>
    <mergeCell ref="L3:M3"/>
    <mergeCell ref="B4:B5"/>
    <mergeCell ref="C4:I4"/>
    <mergeCell ref="J4:J5"/>
    <mergeCell ref="K4:K5"/>
    <mergeCell ref="L4:L5"/>
    <mergeCell ref="M4:M5"/>
    <mergeCell ref="D5:F5"/>
  </mergeCells>
  <phoneticPr fontId="1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zoomScale="115" zoomScaleNormal="115" workbookViewId="0">
      <pane ySplit="5" topLeftCell="A6" activePane="bottomLeft" state="frozen"/>
      <selection pane="bottomLeft" activeCell="D18" sqref="D18"/>
    </sheetView>
  </sheetViews>
  <sheetFormatPr defaultRowHeight="16.5" x14ac:dyDescent="0.15"/>
  <cols>
    <col min="1" max="1" width="5.25" style="31" bestFit="1" customWidth="1"/>
    <col min="2" max="2" width="35.25" style="2" customWidth="1"/>
    <col min="3" max="4" width="10.25" style="1" customWidth="1"/>
    <col min="5" max="5" width="2.875" style="1" customWidth="1"/>
    <col min="6" max="6" width="10.25" style="1" customWidth="1"/>
    <col min="7" max="7" width="9.625" style="3" customWidth="1"/>
    <col min="8" max="8" width="11" style="1" bestFit="1" customWidth="1"/>
    <col min="9" max="9" width="8.125" style="1" customWidth="1"/>
    <col min="10" max="10" width="22.75" style="1" customWidth="1"/>
    <col min="11" max="11" width="18.25" style="1" customWidth="1"/>
    <col min="12" max="12" width="29.125" style="1" customWidth="1"/>
    <col min="13" max="13" width="6.125" style="4" customWidth="1"/>
    <col min="14" max="16384" width="9" style="1"/>
  </cols>
  <sheetData>
    <row r="1" spans="1:14" ht="16.5" customHeight="1" x14ac:dyDescent="0.15">
      <c r="A1" s="67" t="s">
        <v>58</v>
      </c>
      <c r="B1" s="67"/>
      <c r="C1" s="67"/>
      <c r="D1" s="67"/>
      <c r="E1" s="67"/>
      <c r="F1" s="67"/>
      <c r="G1" s="67"/>
      <c r="H1" s="67"/>
      <c r="I1" s="67"/>
      <c r="J1" s="67"/>
      <c r="K1" s="33"/>
      <c r="L1" s="33"/>
      <c r="M1" s="33"/>
    </row>
    <row r="2" spans="1:14" ht="16.5" customHeight="1" x14ac:dyDescent="0.15">
      <c r="A2" s="67"/>
      <c r="B2" s="67"/>
      <c r="C2" s="67"/>
      <c r="D2" s="67"/>
      <c r="E2" s="67"/>
      <c r="F2" s="67"/>
      <c r="G2" s="67"/>
      <c r="H2" s="67"/>
      <c r="I2" s="67"/>
      <c r="J2" s="67"/>
      <c r="K2" s="33"/>
      <c r="L2" s="33"/>
      <c r="M2" s="33"/>
    </row>
    <row r="3" spans="1:14" x14ac:dyDescent="0.3">
      <c r="A3" s="68"/>
      <c r="B3" s="68"/>
      <c r="C3" s="68"/>
      <c r="D3" s="68"/>
      <c r="E3" s="68"/>
      <c r="F3" s="68"/>
      <c r="G3" s="68"/>
      <c r="H3" s="68"/>
      <c r="I3" s="68"/>
      <c r="J3" s="68"/>
      <c r="K3" s="4"/>
      <c r="L3" s="61" t="s">
        <v>29</v>
      </c>
      <c r="M3" s="61"/>
    </row>
    <row r="4" spans="1:14" x14ac:dyDescent="0.15">
      <c r="A4" s="58" t="s">
        <v>55</v>
      </c>
      <c r="B4" s="62" t="s">
        <v>0</v>
      </c>
      <c r="C4" s="63" t="s">
        <v>1</v>
      </c>
      <c r="D4" s="63"/>
      <c r="E4" s="63"/>
      <c r="F4" s="63"/>
      <c r="G4" s="63"/>
      <c r="H4" s="63"/>
      <c r="I4" s="63"/>
      <c r="J4" s="62" t="s">
        <v>2</v>
      </c>
      <c r="K4" s="64" t="s">
        <v>3</v>
      </c>
      <c r="L4" s="62" t="s">
        <v>4</v>
      </c>
      <c r="M4" s="62" t="s">
        <v>5</v>
      </c>
    </row>
    <row r="5" spans="1:14" s="5" customFormat="1" x14ac:dyDescent="0.15">
      <c r="A5" s="58"/>
      <c r="B5" s="62"/>
      <c r="C5" s="30" t="s">
        <v>6</v>
      </c>
      <c r="D5" s="63" t="s">
        <v>7</v>
      </c>
      <c r="E5" s="63"/>
      <c r="F5" s="63"/>
      <c r="G5" s="29" t="s">
        <v>8</v>
      </c>
      <c r="H5" s="29" t="s">
        <v>9</v>
      </c>
      <c r="I5" s="29" t="s">
        <v>10</v>
      </c>
      <c r="J5" s="62"/>
      <c r="K5" s="65"/>
      <c r="L5" s="62"/>
      <c r="M5" s="66"/>
      <c r="N5" s="6"/>
    </row>
    <row r="6" spans="1:14" s="5" customFormat="1" ht="34.5" customHeight="1" x14ac:dyDescent="0.15">
      <c r="A6" s="32">
        <v>1</v>
      </c>
      <c r="B6" s="14" t="s">
        <v>63</v>
      </c>
      <c r="C6" s="7" t="s">
        <v>64</v>
      </c>
      <c r="D6" s="8" t="s">
        <v>64</v>
      </c>
      <c r="E6" s="9" t="s">
        <v>65</v>
      </c>
      <c r="F6" s="10" t="s">
        <v>66</v>
      </c>
      <c r="G6" s="25">
        <v>8800000</v>
      </c>
      <c r="H6" s="39">
        <v>7150000</v>
      </c>
      <c r="I6" s="11">
        <f t="shared" ref="I6:I11" si="0">H6/G6</f>
        <v>0.8125</v>
      </c>
      <c r="J6" s="12" t="s">
        <v>67</v>
      </c>
      <c r="K6" s="27" t="s">
        <v>11</v>
      </c>
      <c r="L6" s="28" t="s">
        <v>23</v>
      </c>
      <c r="M6" s="13"/>
    </row>
    <row r="7" spans="1:14" s="5" customFormat="1" ht="34.5" customHeight="1" x14ac:dyDescent="0.15">
      <c r="A7" s="32">
        <v>2</v>
      </c>
      <c r="B7" s="14" t="s">
        <v>68</v>
      </c>
      <c r="C7" s="7" t="s">
        <v>69</v>
      </c>
      <c r="D7" s="8" t="s">
        <v>70</v>
      </c>
      <c r="E7" s="9" t="s">
        <v>71</v>
      </c>
      <c r="F7" s="10" t="s">
        <v>72</v>
      </c>
      <c r="G7" s="25">
        <v>5993520</v>
      </c>
      <c r="H7" s="39">
        <v>5362280</v>
      </c>
      <c r="I7" s="11">
        <f t="shared" si="0"/>
        <v>0.89467958728760399</v>
      </c>
      <c r="J7" s="14" t="s">
        <v>73</v>
      </c>
      <c r="K7" s="27" t="s">
        <v>11</v>
      </c>
      <c r="L7" s="28" t="s">
        <v>23</v>
      </c>
      <c r="M7" s="13"/>
    </row>
    <row r="8" spans="1:14" s="5" customFormat="1" ht="34.5" customHeight="1" x14ac:dyDescent="0.15">
      <c r="A8" s="43">
        <v>3</v>
      </c>
      <c r="B8" s="24" t="s">
        <v>131</v>
      </c>
      <c r="C8" s="30" t="s">
        <v>132</v>
      </c>
      <c r="D8" s="21" t="s">
        <v>135</v>
      </c>
      <c r="E8" s="22" t="s">
        <v>134</v>
      </c>
      <c r="F8" s="10" t="s">
        <v>136</v>
      </c>
      <c r="G8" s="26">
        <v>24000000</v>
      </c>
      <c r="H8" s="26">
        <v>24000000</v>
      </c>
      <c r="I8" s="11">
        <f t="shared" si="0"/>
        <v>1</v>
      </c>
      <c r="J8" s="24" t="s">
        <v>128</v>
      </c>
      <c r="K8" s="27" t="s">
        <v>11</v>
      </c>
      <c r="L8" s="28" t="s">
        <v>23</v>
      </c>
      <c r="M8" s="29"/>
    </row>
    <row r="9" spans="1:14" ht="35.1" customHeight="1" x14ac:dyDescent="0.15">
      <c r="A9" s="43">
        <v>4</v>
      </c>
      <c r="B9" s="24" t="s">
        <v>131</v>
      </c>
      <c r="C9" s="7" t="s">
        <v>132</v>
      </c>
      <c r="D9" s="21" t="s">
        <v>135</v>
      </c>
      <c r="E9" s="22" t="s">
        <v>134</v>
      </c>
      <c r="F9" s="10" t="s">
        <v>136</v>
      </c>
      <c r="G9" s="25">
        <v>8000000</v>
      </c>
      <c r="H9" s="25">
        <v>8000000</v>
      </c>
      <c r="I9" s="11">
        <f t="shared" si="0"/>
        <v>1</v>
      </c>
      <c r="J9" s="12" t="s">
        <v>137</v>
      </c>
      <c r="K9" s="27" t="s">
        <v>11</v>
      </c>
      <c r="L9" s="28" t="s">
        <v>23</v>
      </c>
      <c r="M9" s="13"/>
    </row>
    <row r="10" spans="1:14" ht="35.1" customHeight="1" x14ac:dyDescent="0.15">
      <c r="A10" s="43">
        <v>5</v>
      </c>
      <c r="B10" s="24" t="s">
        <v>131</v>
      </c>
      <c r="C10" s="7" t="s">
        <v>133</v>
      </c>
      <c r="D10" s="21" t="s">
        <v>135</v>
      </c>
      <c r="E10" s="22" t="s">
        <v>134</v>
      </c>
      <c r="F10" s="10" t="s">
        <v>136</v>
      </c>
      <c r="G10" s="25">
        <v>64000000</v>
      </c>
      <c r="H10" s="25">
        <v>64000000</v>
      </c>
      <c r="I10" s="11">
        <f t="shared" si="0"/>
        <v>1</v>
      </c>
      <c r="J10" s="12" t="s">
        <v>122</v>
      </c>
      <c r="K10" s="27" t="s">
        <v>11</v>
      </c>
      <c r="L10" s="28" t="s">
        <v>23</v>
      </c>
      <c r="M10" s="13"/>
    </row>
    <row r="11" spans="1:14" ht="35.1" customHeight="1" x14ac:dyDescent="0.15">
      <c r="A11" s="43">
        <v>6</v>
      </c>
      <c r="B11" s="24" t="s">
        <v>131</v>
      </c>
      <c r="C11" s="7" t="s">
        <v>133</v>
      </c>
      <c r="D11" s="21" t="s">
        <v>135</v>
      </c>
      <c r="E11" s="22" t="s">
        <v>134</v>
      </c>
      <c r="F11" s="10" t="s">
        <v>136</v>
      </c>
      <c r="G11" s="25">
        <v>24000000</v>
      </c>
      <c r="H11" s="25">
        <v>24000000</v>
      </c>
      <c r="I11" s="11">
        <f t="shared" si="0"/>
        <v>1</v>
      </c>
      <c r="J11" s="12" t="s">
        <v>129</v>
      </c>
      <c r="K11" s="27" t="s">
        <v>11</v>
      </c>
      <c r="L11" s="28" t="s">
        <v>23</v>
      </c>
      <c r="M11" s="13"/>
    </row>
    <row r="12" spans="1:14" ht="35.1" customHeight="1" x14ac:dyDescent="0.15">
      <c r="A12" s="43">
        <v>7</v>
      </c>
      <c r="B12" s="24" t="s">
        <v>74</v>
      </c>
      <c r="C12" s="45" t="s">
        <v>75</v>
      </c>
      <c r="D12" s="21" t="s">
        <v>76</v>
      </c>
      <c r="E12" s="22" t="s">
        <v>12</v>
      </c>
      <c r="F12" s="10" t="s">
        <v>16</v>
      </c>
      <c r="G12" s="26">
        <v>45000000</v>
      </c>
      <c r="H12" s="26">
        <v>45000000</v>
      </c>
      <c r="I12" s="11">
        <v>1</v>
      </c>
      <c r="J12" s="24" t="s">
        <v>77</v>
      </c>
      <c r="K12" s="27" t="s">
        <v>82</v>
      </c>
      <c r="L12" s="28" t="s">
        <v>23</v>
      </c>
      <c r="M12" s="13"/>
    </row>
  </sheetData>
  <mergeCells count="10">
    <mergeCell ref="A1:J3"/>
    <mergeCell ref="L3:M3"/>
    <mergeCell ref="A4:A5"/>
    <mergeCell ref="B4:B5"/>
    <mergeCell ref="C4:I4"/>
    <mergeCell ref="J4:J5"/>
    <mergeCell ref="K4:K5"/>
    <mergeCell ref="L4:L5"/>
    <mergeCell ref="M4:M5"/>
    <mergeCell ref="D5:F5"/>
  </mergeCells>
  <phoneticPr fontId="1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zoomScale="115" zoomScaleNormal="115" workbookViewId="0">
      <pane ySplit="5" topLeftCell="A6" activePane="bottomLeft" state="frozen"/>
      <selection pane="bottomLeft" activeCell="I11" sqref="I11"/>
    </sheetView>
  </sheetViews>
  <sheetFormatPr defaultRowHeight="16.5" x14ac:dyDescent="0.15"/>
  <cols>
    <col min="1" max="1" width="5.25" style="31" bestFit="1" customWidth="1"/>
    <col min="2" max="2" width="35.25" style="2" customWidth="1"/>
    <col min="3" max="4" width="10.25" style="1" customWidth="1"/>
    <col min="5" max="5" width="2.875" style="1" customWidth="1"/>
    <col min="6" max="6" width="10.25" style="1" customWidth="1"/>
    <col min="7" max="7" width="9.625" style="3" customWidth="1"/>
    <col min="8" max="8" width="11" style="1" bestFit="1" customWidth="1"/>
    <col min="9" max="9" width="8.125" style="1" customWidth="1"/>
    <col min="10" max="10" width="22.75" style="1" customWidth="1"/>
    <col min="11" max="11" width="18.25" style="1" customWidth="1"/>
    <col min="12" max="12" width="29.125" style="1" customWidth="1"/>
    <col min="13" max="13" width="6.125" style="4" customWidth="1"/>
    <col min="14" max="16384" width="9" style="1"/>
  </cols>
  <sheetData>
    <row r="1" spans="1:14" ht="16.5" customHeight="1" x14ac:dyDescent="0.15">
      <c r="A1" s="67" t="s">
        <v>97</v>
      </c>
      <c r="B1" s="67"/>
      <c r="C1" s="67"/>
      <c r="D1" s="67"/>
      <c r="E1" s="67"/>
      <c r="F1" s="67"/>
      <c r="G1" s="67"/>
      <c r="H1" s="67"/>
      <c r="I1" s="67"/>
      <c r="J1" s="67"/>
      <c r="K1" s="33"/>
      <c r="L1" s="33"/>
      <c r="M1" s="33"/>
    </row>
    <row r="2" spans="1:14" ht="16.5" customHeight="1" x14ac:dyDescent="0.15">
      <c r="A2" s="67"/>
      <c r="B2" s="67"/>
      <c r="C2" s="67"/>
      <c r="D2" s="67"/>
      <c r="E2" s="67"/>
      <c r="F2" s="67"/>
      <c r="G2" s="67"/>
      <c r="H2" s="67"/>
      <c r="I2" s="67"/>
      <c r="J2" s="67"/>
      <c r="K2" s="33"/>
      <c r="L2" s="33"/>
      <c r="M2" s="33"/>
    </row>
    <row r="3" spans="1:14" x14ac:dyDescent="0.3">
      <c r="A3" s="68"/>
      <c r="B3" s="68"/>
      <c r="C3" s="68"/>
      <c r="D3" s="68"/>
      <c r="E3" s="68"/>
      <c r="F3" s="68"/>
      <c r="G3" s="68"/>
      <c r="H3" s="68"/>
      <c r="I3" s="68"/>
      <c r="J3" s="68"/>
      <c r="K3" s="4"/>
      <c r="L3" s="61" t="s">
        <v>29</v>
      </c>
      <c r="M3" s="61"/>
    </row>
    <row r="4" spans="1:14" x14ac:dyDescent="0.15">
      <c r="A4" s="58" t="s">
        <v>55</v>
      </c>
      <c r="B4" s="62" t="s">
        <v>0</v>
      </c>
      <c r="C4" s="63" t="s">
        <v>1</v>
      </c>
      <c r="D4" s="63"/>
      <c r="E4" s="63"/>
      <c r="F4" s="63"/>
      <c r="G4" s="63"/>
      <c r="H4" s="63"/>
      <c r="I4" s="63"/>
      <c r="J4" s="62" t="s">
        <v>2</v>
      </c>
      <c r="K4" s="64" t="s">
        <v>3</v>
      </c>
      <c r="L4" s="62" t="s">
        <v>4</v>
      </c>
      <c r="M4" s="62" t="s">
        <v>5</v>
      </c>
    </row>
    <row r="5" spans="1:14" s="5" customFormat="1" x14ac:dyDescent="0.15">
      <c r="A5" s="58"/>
      <c r="B5" s="62"/>
      <c r="C5" s="37" t="s">
        <v>6</v>
      </c>
      <c r="D5" s="63" t="s">
        <v>7</v>
      </c>
      <c r="E5" s="63"/>
      <c r="F5" s="63"/>
      <c r="G5" s="36" t="s">
        <v>8</v>
      </c>
      <c r="H5" s="36" t="s">
        <v>9</v>
      </c>
      <c r="I5" s="36" t="s">
        <v>10</v>
      </c>
      <c r="J5" s="62"/>
      <c r="K5" s="65"/>
      <c r="L5" s="62"/>
      <c r="M5" s="66"/>
      <c r="N5" s="6"/>
    </row>
    <row r="6" spans="1:14" s="5" customFormat="1" ht="34.5" customHeight="1" x14ac:dyDescent="0.15">
      <c r="A6" s="35">
        <v>1</v>
      </c>
      <c r="B6" s="38" t="s">
        <v>78</v>
      </c>
      <c r="C6" s="7" t="s">
        <v>79</v>
      </c>
      <c r="D6" s="8" t="s">
        <v>80</v>
      </c>
      <c r="E6" s="9" t="s">
        <v>12</v>
      </c>
      <c r="F6" s="10" t="s">
        <v>34</v>
      </c>
      <c r="G6" s="25">
        <v>544500</v>
      </c>
      <c r="H6" s="39">
        <v>544500</v>
      </c>
      <c r="I6" s="11">
        <f t="shared" ref="I6:I20" si="0">H6/G6</f>
        <v>1</v>
      </c>
      <c r="J6" s="12" t="s">
        <v>81</v>
      </c>
      <c r="K6" s="27" t="s">
        <v>89</v>
      </c>
      <c r="L6" s="28" t="s">
        <v>23</v>
      </c>
      <c r="M6" s="13"/>
    </row>
    <row r="7" spans="1:14" s="5" customFormat="1" ht="34.5" customHeight="1" x14ac:dyDescent="0.15">
      <c r="A7" s="35">
        <v>2</v>
      </c>
      <c r="B7" s="14" t="s">
        <v>84</v>
      </c>
      <c r="C7" s="7" t="s">
        <v>85</v>
      </c>
      <c r="D7" s="8" t="s">
        <v>86</v>
      </c>
      <c r="E7" s="9" t="s">
        <v>12</v>
      </c>
      <c r="F7" s="10" t="s">
        <v>87</v>
      </c>
      <c r="G7" s="25">
        <v>9445820</v>
      </c>
      <c r="H7" s="39">
        <v>9445820</v>
      </c>
      <c r="I7" s="11">
        <f t="shared" si="0"/>
        <v>1</v>
      </c>
      <c r="J7" s="14" t="s">
        <v>88</v>
      </c>
      <c r="K7" s="27" t="s">
        <v>90</v>
      </c>
      <c r="L7" s="28" t="s">
        <v>23</v>
      </c>
      <c r="M7" s="13"/>
    </row>
    <row r="8" spans="1:14" s="5" customFormat="1" ht="34.5" customHeight="1" x14ac:dyDescent="0.15">
      <c r="A8" s="35">
        <v>3</v>
      </c>
      <c r="B8" s="24" t="s">
        <v>95</v>
      </c>
      <c r="C8" s="37" t="s">
        <v>94</v>
      </c>
      <c r="D8" s="21" t="s">
        <v>91</v>
      </c>
      <c r="E8" s="22" t="s">
        <v>92</v>
      </c>
      <c r="F8" s="10" t="s">
        <v>93</v>
      </c>
      <c r="G8" s="26">
        <v>5000000</v>
      </c>
      <c r="H8" s="26">
        <v>4950000</v>
      </c>
      <c r="I8" s="11">
        <f t="shared" si="0"/>
        <v>0.99</v>
      </c>
      <c r="J8" s="24" t="s">
        <v>96</v>
      </c>
      <c r="K8" s="27" t="s">
        <v>18</v>
      </c>
      <c r="L8" s="28" t="s">
        <v>23</v>
      </c>
      <c r="M8" s="36"/>
    </row>
    <row r="9" spans="1:14" s="5" customFormat="1" ht="34.5" customHeight="1" x14ac:dyDescent="0.15">
      <c r="A9" s="43">
        <v>4</v>
      </c>
      <c r="B9" s="46" t="s">
        <v>98</v>
      </c>
      <c r="C9" s="47" t="s">
        <v>34</v>
      </c>
      <c r="D9" s="47" t="s">
        <v>99</v>
      </c>
      <c r="E9" s="48" t="s">
        <v>12</v>
      </c>
      <c r="F9" s="49" t="s">
        <v>100</v>
      </c>
      <c r="G9" s="50">
        <v>18870000</v>
      </c>
      <c r="H9" s="51">
        <v>17160000</v>
      </c>
      <c r="I9" s="52">
        <f t="shared" si="0"/>
        <v>0.90937996820349765</v>
      </c>
      <c r="J9" s="53" t="s">
        <v>101</v>
      </c>
      <c r="K9" s="27" t="s">
        <v>11</v>
      </c>
      <c r="L9" s="28" t="s">
        <v>23</v>
      </c>
      <c r="M9" s="44"/>
    </row>
    <row r="10" spans="1:14" s="5" customFormat="1" ht="34.5" customHeight="1" x14ac:dyDescent="0.15">
      <c r="A10" s="43">
        <v>5</v>
      </c>
      <c r="B10" s="46" t="s">
        <v>102</v>
      </c>
      <c r="C10" s="47" t="s">
        <v>34</v>
      </c>
      <c r="D10" s="47" t="s">
        <v>99</v>
      </c>
      <c r="E10" s="48" t="s">
        <v>12</v>
      </c>
      <c r="F10" s="49" t="s">
        <v>100</v>
      </c>
      <c r="G10" s="50">
        <v>5082000</v>
      </c>
      <c r="H10" s="51">
        <v>4620000</v>
      </c>
      <c r="I10" s="52">
        <f t="shared" si="0"/>
        <v>0.90909090909090906</v>
      </c>
      <c r="J10" s="46" t="s">
        <v>103</v>
      </c>
      <c r="K10" s="27" t="s">
        <v>11</v>
      </c>
      <c r="L10" s="28" t="s">
        <v>23</v>
      </c>
      <c r="M10" s="44"/>
    </row>
    <row r="11" spans="1:14" s="5" customFormat="1" ht="34.5" customHeight="1" x14ac:dyDescent="0.15">
      <c r="A11" s="43">
        <v>6</v>
      </c>
      <c r="B11" s="54" t="s">
        <v>104</v>
      </c>
      <c r="C11" s="47" t="s">
        <v>34</v>
      </c>
      <c r="D11" s="47" t="s">
        <v>99</v>
      </c>
      <c r="E11" s="55" t="s">
        <v>12</v>
      </c>
      <c r="F11" s="49" t="s">
        <v>100</v>
      </c>
      <c r="G11" s="56">
        <v>5544000</v>
      </c>
      <c r="H11" s="57">
        <v>5040000</v>
      </c>
      <c r="I11" s="52">
        <f t="shared" si="0"/>
        <v>0.90909090909090906</v>
      </c>
      <c r="J11" s="54" t="s">
        <v>105</v>
      </c>
      <c r="K11" s="27" t="s">
        <v>11</v>
      </c>
      <c r="L11" s="28" t="s">
        <v>23</v>
      </c>
      <c r="M11" s="44"/>
    </row>
    <row r="12" spans="1:14" s="5" customFormat="1" ht="34.5" customHeight="1" x14ac:dyDescent="0.15">
      <c r="A12" s="43">
        <v>7</v>
      </c>
      <c r="B12" s="46" t="s">
        <v>106</v>
      </c>
      <c r="C12" s="47" t="s">
        <v>34</v>
      </c>
      <c r="D12" s="47" t="s">
        <v>99</v>
      </c>
      <c r="E12" s="48" t="s">
        <v>12</v>
      </c>
      <c r="F12" s="49" t="s">
        <v>100</v>
      </c>
      <c r="G12" s="50">
        <v>1980000</v>
      </c>
      <c r="H12" s="51">
        <v>1980000</v>
      </c>
      <c r="I12" s="52">
        <f t="shared" si="0"/>
        <v>1</v>
      </c>
      <c r="J12" s="53" t="s">
        <v>107</v>
      </c>
      <c r="K12" s="27" t="s">
        <v>11</v>
      </c>
      <c r="L12" s="28" t="s">
        <v>23</v>
      </c>
      <c r="M12" s="44"/>
    </row>
    <row r="13" spans="1:14" s="5" customFormat="1" ht="34.5" customHeight="1" x14ac:dyDescent="0.15">
      <c r="A13" s="43">
        <v>8</v>
      </c>
      <c r="B13" s="46" t="s">
        <v>108</v>
      </c>
      <c r="C13" s="47" t="s">
        <v>34</v>
      </c>
      <c r="D13" s="47" t="s">
        <v>99</v>
      </c>
      <c r="E13" s="48" t="s">
        <v>12</v>
      </c>
      <c r="F13" s="49" t="s">
        <v>100</v>
      </c>
      <c r="G13" s="50">
        <v>1584000</v>
      </c>
      <c r="H13" s="51">
        <v>1440000</v>
      </c>
      <c r="I13" s="52">
        <f t="shared" si="0"/>
        <v>0.90909090909090906</v>
      </c>
      <c r="J13" s="53" t="s">
        <v>109</v>
      </c>
      <c r="K13" s="27" t="s">
        <v>11</v>
      </c>
      <c r="L13" s="28" t="s">
        <v>23</v>
      </c>
      <c r="M13" s="44"/>
    </row>
    <row r="14" spans="1:14" s="5" customFormat="1" ht="34.5" customHeight="1" x14ac:dyDescent="0.15">
      <c r="A14" s="43">
        <v>9</v>
      </c>
      <c r="B14" s="46" t="s">
        <v>110</v>
      </c>
      <c r="C14" s="47" t="s">
        <v>34</v>
      </c>
      <c r="D14" s="47" t="s">
        <v>99</v>
      </c>
      <c r="E14" s="48" t="s">
        <v>12</v>
      </c>
      <c r="F14" s="49" t="s">
        <v>100</v>
      </c>
      <c r="G14" s="50">
        <v>8712000</v>
      </c>
      <c r="H14" s="51">
        <v>7920000</v>
      </c>
      <c r="I14" s="52">
        <f t="shared" si="0"/>
        <v>0.90909090909090906</v>
      </c>
      <c r="J14" s="53" t="s">
        <v>111</v>
      </c>
      <c r="K14" s="27" t="s">
        <v>11</v>
      </c>
      <c r="L14" s="28" t="s">
        <v>23</v>
      </c>
      <c r="M14" s="44"/>
    </row>
    <row r="15" spans="1:14" s="5" customFormat="1" ht="34.5" customHeight="1" x14ac:dyDescent="0.15">
      <c r="A15" s="43">
        <v>10</v>
      </c>
      <c r="B15" s="46" t="s">
        <v>112</v>
      </c>
      <c r="C15" s="47" t="s">
        <v>34</v>
      </c>
      <c r="D15" s="47" t="s">
        <v>99</v>
      </c>
      <c r="E15" s="48" t="s">
        <v>12</v>
      </c>
      <c r="F15" s="49" t="s">
        <v>100</v>
      </c>
      <c r="G15" s="50">
        <v>1650000</v>
      </c>
      <c r="H15" s="51">
        <v>1507000</v>
      </c>
      <c r="I15" s="52">
        <f t="shared" si="0"/>
        <v>0.91333333333333333</v>
      </c>
      <c r="J15" s="53" t="s">
        <v>113</v>
      </c>
      <c r="K15" s="27" t="s">
        <v>11</v>
      </c>
      <c r="L15" s="28" t="s">
        <v>23</v>
      </c>
      <c r="M15" s="44"/>
    </row>
    <row r="16" spans="1:14" s="5" customFormat="1" ht="34.5" customHeight="1" x14ac:dyDescent="0.15">
      <c r="A16" s="43">
        <v>11</v>
      </c>
      <c r="B16" s="46" t="s">
        <v>114</v>
      </c>
      <c r="C16" s="47" t="s">
        <v>34</v>
      </c>
      <c r="D16" s="47" t="s">
        <v>99</v>
      </c>
      <c r="E16" s="48" t="s">
        <v>12</v>
      </c>
      <c r="F16" s="49" t="s">
        <v>100</v>
      </c>
      <c r="G16" s="50">
        <v>5148000</v>
      </c>
      <c r="H16" s="51">
        <v>5148000</v>
      </c>
      <c r="I16" s="52">
        <f t="shared" si="0"/>
        <v>1</v>
      </c>
      <c r="J16" s="53" t="s">
        <v>115</v>
      </c>
      <c r="K16" s="27" t="s">
        <v>11</v>
      </c>
      <c r="L16" s="28" t="s">
        <v>23</v>
      </c>
      <c r="M16" s="44"/>
    </row>
    <row r="17" spans="1:13" s="5" customFormat="1" ht="34.5" customHeight="1" x14ac:dyDescent="0.15">
      <c r="A17" s="43">
        <v>12</v>
      </c>
      <c r="B17" s="46" t="s">
        <v>116</v>
      </c>
      <c r="C17" s="47" t="s">
        <v>34</v>
      </c>
      <c r="D17" s="47" t="s">
        <v>99</v>
      </c>
      <c r="E17" s="48" t="s">
        <v>12</v>
      </c>
      <c r="F17" s="49" t="s">
        <v>100</v>
      </c>
      <c r="G17" s="50">
        <v>4380000</v>
      </c>
      <c r="H17" s="51">
        <v>4380000</v>
      </c>
      <c r="I17" s="52">
        <f t="shared" si="0"/>
        <v>1</v>
      </c>
      <c r="J17" s="53" t="s">
        <v>117</v>
      </c>
      <c r="K17" s="27" t="s">
        <v>11</v>
      </c>
      <c r="L17" s="28" t="s">
        <v>23</v>
      </c>
      <c r="M17" s="44"/>
    </row>
    <row r="18" spans="1:13" s="5" customFormat="1" ht="34.5" customHeight="1" x14ac:dyDescent="0.15">
      <c r="A18" s="43">
        <v>13</v>
      </c>
      <c r="B18" s="46" t="s">
        <v>118</v>
      </c>
      <c r="C18" s="47" t="s">
        <v>34</v>
      </c>
      <c r="D18" s="47" t="s">
        <v>99</v>
      </c>
      <c r="E18" s="48" t="s">
        <v>12</v>
      </c>
      <c r="F18" s="49" t="s">
        <v>100</v>
      </c>
      <c r="G18" s="50">
        <v>6534000</v>
      </c>
      <c r="H18" s="51">
        <v>6534000</v>
      </c>
      <c r="I18" s="52">
        <f t="shared" si="0"/>
        <v>1</v>
      </c>
      <c r="J18" s="53" t="s">
        <v>17</v>
      </c>
      <c r="K18" s="27" t="s">
        <v>11</v>
      </c>
      <c r="L18" s="28" t="s">
        <v>23</v>
      </c>
      <c r="M18" s="44"/>
    </row>
    <row r="19" spans="1:13" ht="35.1" customHeight="1" x14ac:dyDescent="0.15">
      <c r="A19" s="43">
        <v>14</v>
      </c>
      <c r="B19" s="46" t="s">
        <v>119</v>
      </c>
      <c r="C19" s="47" t="s">
        <v>34</v>
      </c>
      <c r="D19" s="47" t="s">
        <v>99</v>
      </c>
      <c r="E19" s="48" t="s">
        <v>12</v>
      </c>
      <c r="F19" s="49" t="s">
        <v>100</v>
      </c>
      <c r="G19" s="50">
        <v>8796000</v>
      </c>
      <c r="H19" s="51">
        <v>8796000</v>
      </c>
      <c r="I19" s="52">
        <f t="shared" si="0"/>
        <v>1</v>
      </c>
      <c r="J19" s="53" t="s">
        <v>17</v>
      </c>
      <c r="K19" s="27" t="s">
        <v>11</v>
      </c>
      <c r="L19" s="28" t="s">
        <v>23</v>
      </c>
      <c r="M19" s="13"/>
    </row>
    <row r="20" spans="1:13" ht="35.1" customHeight="1" x14ac:dyDescent="0.15">
      <c r="A20" s="43">
        <v>15</v>
      </c>
      <c r="B20" s="46" t="s">
        <v>120</v>
      </c>
      <c r="C20" s="47" t="s">
        <v>34</v>
      </c>
      <c r="D20" s="47" t="s">
        <v>99</v>
      </c>
      <c r="E20" s="48" t="s">
        <v>12</v>
      </c>
      <c r="F20" s="49" t="s">
        <v>100</v>
      </c>
      <c r="G20" s="50">
        <v>22000000</v>
      </c>
      <c r="H20" s="51">
        <v>20920000</v>
      </c>
      <c r="I20" s="52">
        <f t="shared" si="0"/>
        <v>0.95090909090909093</v>
      </c>
      <c r="J20" s="53" t="s">
        <v>121</v>
      </c>
      <c r="K20" s="27" t="s">
        <v>11</v>
      </c>
      <c r="L20" s="28" t="s">
        <v>23</v>
      </c>
      <c r="M20" s="13"/>
    </row>
  </sheetData>
  <mergeCells count="10">
    <mergeCell ref="A1:J3"/>
    <mergeCell ref="L3:M3"/>
    <mergeCell ref="A4:A5"/>
    <mergeCell ref="B4:B5"/>
    <mergeCell ref="C4:I4"/>
    <mergeCell ref="J4:J5"/>
    <mergeCell ref="K4:K5"/>
    <mergeCell ref="L4:L5"/>
    <mergeCell ref="M4:M5"/>
    <mergeCell ref="D5:F5"/>
  </mergeCells>
  <phoneticPr fontId="1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2020년 1분기</vt:lpstr>
      <vt:lpstr>2020년 2분기</vt:lpstr>
      <vt:lpstr>2020년 3분기</vt:lpstr>
      <vt:lpstr>2020년 4분기</vt:lpstr>
      <vt:lpstr>'2020년 1분기'!Print_Area</vt:lpstr>
      <vt:lpstr>'2020년 2분기'!Print_Area</vt:lpstr>
      <vt:lpstr>'2020년 3분기'!Print_Area</vt:lpstr>
      <vt:lpstr>'2020년 4분기'!Print_Area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kd11</dc:creator>
  <cp:lastModifiedBy>user</cp:lastModifiedBy>
  <cp:lastPrinted>2020-04-06T06:58:21Z</cp:lastPrinted>
  <dcterms:created xsi:type="dcterms:W3CDTF">2017-07-14T08:21:37Z</dcterms:created>
  <dcterms:modified xsi:type="dcterms:W3CDTF">2021-01-20T06:58:18Z</dcterms:modified>
</cp:coreProperties>
</file>